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Hien VP2\Hien VP1\Năm 2022\TTHC\Kiểm soát TTHC\Rà soát đánh giá TTHC 2022\"/>
    </mc:Choice>
  </mc:AlternateContent>
  <bookViews>
    <workbookView xWindow="0" yWindow="0" windowWidth="20490" windowHeight="7650"/>
  </bookViews>
  <sheets>
    <sheet name="Biểu thực hiện rà soát" sheetId="3" r:id="rId1"/>
    <sheet name="Biểu TT Không phát sinh hồ sơ" sheetId="4" r:id="rId2"/>
  </sheets>
  <calcPr calcId="162913"/>
</workbook>
</file>

<file path=xl/calcChain.xml><?xml version="1.0" encoding="utf-8"?>
<calcChain xmlns="http://schemas.openxmlformats.org/spreadsheetml/2006/main">
  <c r="F158" i="4" l="1"/>
  <c r="H157" i="4" l="1"/>
  <c r="G157" i="4"/>
  <c r="T131" i="3" l="1"/>
  <c r="T130" i="3"/>
  <c r="S94" i="3"/>
  <c r="Q70" i="3"/>
  <c r="C70" i="4"/>
  <c r="C54" i="4"/>
  <c r="C9" i="4"/>
  <c r="I10" i="4"/>
  <c r="E40" i="4"/>
  <c r="F40" i="4"/>
  <c r="D40" i="4"/>
  <c r="J9" i="3" l="1"/>
  <c r="N9" i="3"/>
  <c r="J10" i="3"/>
  <c r="N10" i="3"/>
  <c r="J11" i="3"/>
  <c r="N11" i="3"/>
  <c r="J14" i="3"/>
  <c r="N14" i="3"/>
  <c r="J15" i="3"/>
  <c r="N15" i="3"/>
</calcChain>
</file>

<file path=xl/sharedStrings.xml><?xml version="1.0" encoding="utf-8"?>
<sst xmlns="http://schemas.openxmlformats.org/spreadsheetml/2006/main" count="927" uniqueCount="286">
  <si>
    <t>Theo quy định</t>
  </si>
  <si>
    <t>Đang thực hiện</t>
  </si>
  <si>
    <t>Tổng số hồ sơ TTHC đã nhận</t>
  </si>
  <si>
    <t>Tổng số hồ sơ TTHC được giải quyết đúng hạn</t>
  </si>
  <si>
    <t>Tổng số hồ sơ TTHC quá hạn giải quyết</t>
  </si>
  <si>
    <t>Tỷ lệ % số TTHC đang thực hiện (%)</t>
  </si>
  <si>
    <t>Tỷ lệ % số TTHC được giải quyết đúng hạn (%)</t>
  </si>
  <si>
    <t>Thủ tục đăng ký khai sinh</t>
  </si>
  <si>
    <t>Thủ tục đăng ký kết hôn</t>
  </si>
  <si>
    <t>Thủ tục thay đổi, cải chính, bổ sung hộ tịch</t>
  </si>
  <si>
    <t>Thủ tục đăng ký lại khai sinh</t>
  </si>
  <si>
    <t>Thủ tục đăng ký nhận cha, mẹ, con</t>
  </si>
  <si>
    <t>Thủ tục đăng ký khai sinh kết hợp đăng ký nhận cha, mẹ, con</t>
  </si>
  <si>
    <t>Thủ tục đăng ký khai tử</t>
  </si>
  <si>
    <t>Thủ tục đăng ký khai sinh lưu động</t>
  </si>
  <si>
    <t>Thủ tục đăng ký kết hôn lưu động</t>
  </si>
  <si>
    <t>Thủ tục đăng ký khai tử lưu động</t>
  </si>
  <si>
    <t>Thủ tục đăng ký giám hộ</t>
  </si>
  <si>
    <t>Thủ tục đăng ký chấm dứt giám hộ</t>
  </si>
  <si>
    <t>Thủ tục cấp Giấy xác nhận tình trạng hôn nhân</t>
  </si>
  <si>
    <t>Thủ tục đăng ký khai sinh cho người đã có hồ sơ, giấy tờ cá nhân</t>
  </si>
  <si>
    <t>Thủ tục đăng ký lại kết hôn</t>
  </si>
  <si>
    <t>Thủ tục đăng ký lại khai tử</t>
  </si>
  <si>
    <t>Liên thông các TTHC về đăng ký khai sinh, đăng ký thường trú, cấp thẻ bảo hiểm y tế cho trẻ em dưới 6 tuổi</t>
  </si>
  <si>
    <t>Liên thông các TTHC về đăng ký khai sinh, cấp thẻ bảo hiểm y tế cho trẻ em dưới 6 tuổi</t>
  </si>
  <si>
    <t>Thủ tục Đăng ký việc nuôi con nuôi trong nước</t>
  </si>
  <si>
    <t>Thủ tục Đăng ký lại việc nuôi con nuôi trong nước</t>
  </si>
  <si>
    <t>Thủ tục công nhận tuyên truyền viên pháp luật</t>
  </si>
  <si>
    <t>Thủ tục cho thôi làm tuyên truyền viên pháp luật</t>
  </si>
  <si>
    <t xml:space="preserve"> </t>
  </si>
  <si>
    <t>Số TT</t>
  </si>
  <si>
    <t>Tên / nhóm
Thủ tục hành chính</t>
  </si>
  <si>
    <t>Lĩnh vực</t>
  </si>
  <si>
    <t>Cơ quan thực hiện rà soát</t>
  </si>
  <si>
    <t>Chủ trì</t>
  </si>
  <si>
    <t>Phối hợp</t>
  </si>
  <si>
    <t>Thời gian thực hiện rà soát</t>
  </si>
  <si>
    <t>Bắt đầu</t>
  </si>
  <si>
    <t>Hoàn thành</t>
  </si>
  <si>
    <t>Hộ tịch</t>
  </si>
  <si>
    <t>I</t>
  </si>
  <si>
    <t>Công chức Tư pháp hộ tịch</t>
  </si>
  <si>
    <t>Tháng 2</t>
  </si>
  <si>
    <t>Tháng 6</t>
  </si>
  <si>
    <t>Nuôi con 
nuôi</t>
  </si>
  <si>
    <t>Chứng
 thực</t>
  </si>
  <si>
    <t>PB GDPL</t>
  </si>
  <si>
    <t>Hòa giải 
ở cơ sở</t>
  </si>
  <si>
    <t>VPTK</t>
  </si>
  <si>
    <t>II</t>
  </si>
  <si>
    <t>III</t>
  </si>
  <si>
    <t>IV</t>
  </si>
  <si>
    <t>V</t>
  </si>
  <si>
    <t>VI</t>
  </si>
  <si>
    <t>BIỂU KẾT QUẢ RÀ SOÁT, ĐÁNH GIÁ THỦ TỤC HÀNH CHÍNH
 TRÊN ĐỊA BÀN PHƯỜNG NĂM 2022</t>
  </si>
  <si>
    <t>(Kèm theo Báo cáo số        /BC-UBND ngày      /7/2022 của UBND phường Ỷ La)</t>
  </si>
  <si>
    <t>Thủ tục hành chính nhóm TTHC thực hiện rà soát, đánh giá năm 2022</t>
  </si>
  <si>
    <t xml:space="preserve">Đăng ký khai tử, xóa đăng ký thường trú, hưởng chế độ tử tuất/hỗ trợ chi phí mai táng/hưởng mai táng phí </t>
  </si>
  <si>
    <t>Lĩnh vực nuôi con nuôi (02 thủ tục)</t>
  </si>
  <si>
    <t>Chứng thực hợp đồng, giao dịch liên quan đến tài sản là động sản, quyền sử dụng đất và nhà ở</t>
  </si>
  <si>
    <t>Chứng thực di chúc</t>
  </si>
  <si>
    <t>Chứng thực văn bản từ chối nhận di sản</t>
  </si>
  <si>
    <t>Chứng thực văn bản thỏa thuận phân chia di sản mà di sản là động sản, quyền sử dụng đất, nhà ở</t>
  </si>
  <si>
    <t xml:space="preserve">Chứng thực văn bản khai nhận di sản mà di sản là động sản, quyền sử dụng đất, nhà ở </t>
  </si>
  <si>
    <t>Lĩnh vực phổ biến, giáo dục pháp luật (02 thủ tục)</t>
  </si>
  <si>
    <t xml:space="preserve">
Lĩnh vực hòa giải ở cơ sở (04 thủ tục)</t>
  </si>
  <si>
    <t xml:space="preserve">Công nhận hòa giải viên </t>
  </si>
  <si>
    <t>Công nhận tổ trưởng tổ hòa giải</t>
  </si>
  <si>
    <t xml:space="preserve">Thôi làm hòa giải viên </t>
  </si>
  <si>
    <t xml:space="preserve">Thanh toán thù lao cho hòa giải viên </t>
  </si>
  <si>
    <t xml:space="preserve">Thủ tục giải quyết yêu cầu bồi thường tại cơ quan trực tiếp quản lý người thi hành công vụ gây thiệt hại </t>
  </si>
  <si>
    <t xml:space="preserve">Ko phát sinh </t>
  </si>
  <si>
    <t xml:space="preserve"> Lĩnh vực hộ tịch (20 thủ tục)</t>
  </si>
  <si>
    <t xml:space="preserve">Cấp bản sao trích lục hộ tịch </t>
  </si>
  <si>
    <t>Chứng thực bản sao từ bản chính giấy tờ, văn bản do cơ quan tổ chức có thẩm quyền của Việt Nam cấp hoặc chứng nhận</t>
  </si>
  <si>
    <t>Chứng thực chữ ký trong các giấy tờ, văn bản (áp dụng cho cả trường hợp chứng thực điểm chỉ và trường hợp người yêu cầu chứng thực không thể ký, không thể điểm chỉ được)</t>
  </si>
  <si>
    <t xml:space="preserve">Chứng thực việc sửa đổi, bổ sung, hủy bỏ hợp đồng, giao dịch </t>
  </si>
  <si>
    <t>Sửa lỗi sai sót trong hợp đồng, giao dịch</t>
  </si>
  <si>
    <t xml:space="preserve">Cấp bản sao có chứng thực từ bản chính hợp đồng, giao dịch đã được chứng thực </t>
  </si>
  <si>
    <t>Cấp bản sao từ sổ gốc</t>
  </si>
  <si>
    <t>Bồi thường nhà nước</t>
  </si>
  <si>
    <t xml:space="preserve"> Lĩnh vực chứng thực (11 thủ tục)</t>
  </si>
  <si>
    <t xml:space="preserve"> -</t>
  </si>
  <si>
    <t xml:space="preserve">Lĩnh vực Tôn giáo (10 TTHC) </t>
  </si>
  <si>
    <t>Thủ tục đăng ký hoạt động tín ngưỡng</t>
  </si>
  <si>
    <t>Thủ tục đăng ký bổ sung hoạt động tín ngưỡng</t>
  </si>
  <si>
    <t>Thủ tục đăng ký sinh hoạt tôn giáo tập trung</t>
  </si>
  <si>
    <t xml:space="preserve">Thủ tục thông báo danh mục hoạt động tôn giáo đối với tổ chức có địa bàn hoạt động tôn giáo </t>
  </si>
  <si>
    <t xml:space="preserve">Thủ tục thông báo danh mục hoạt động tôn giáo bổ sung đối với tổ chức có địa bàn hoạt động tôn giáo </t>
  </si>
  <si>
    <t>Thủ tục đăng ký thay đổi người đại diện của nhóm sinh hoạt tôn giáo tập trung</t>
  </si>
  <si>
    <t xml:space="preserve">Thủ tục đề nghị thay đổi địa điểm sinh hoạt tôn giáo tập trung trong địa bàn </t>
  </si>
  <si>
    <t>Thủ tục đề nghị thay đổi địa điểm sinh hoạt tôn giáo tập trung đến địa bàn khác</t>
  </si>
  <si>
    <t>Thủ tục thông báo về việc thay đổi địa điểm sinh hoạt tôn giáo tập trung</t>
  </si>
  <si>
    <t>Thủ tục thông báo tổ chức quyên góp trong địa bàn của cơ sở tín ngưỡng, tổ chức tôn giáo, tổ chức tôn giáo trực thuộc</t>
  </si>
  <si>
    <t xml:space="preserve">Lĩnh vực Thi đua khen thưởng (05 TTHC) </t>
  </si>
  <si>
    <t>Tặng Giấy khen của Chủ tịch UBND về thực hiện nhiệm vụ chính trị</t>
  </si>
  <si>
    <t>Tặng Giấy khen của Chủ tịch UBND về thành tích thi đua theo đợt hoặc chuyên đề</t>
  </si>
  <si>
    <t>Tặng Giấy khen của Chủ tịch UBND về thành tích đột xuất</t>
  </si>
  <si>
    <t>Tặng Giấy khen của Chủ tịch UBND cho gia đình</t>
  </si>
  <si>
    <t>Xét tặng danh hiệu Lao động tiên tiến</t>
  </si>
  <si>
    <t>Lĩnh vực Bảo trợ xã hội (07 TTHC) </t>
  </si>
  <si>
    <t xml:space="preserve">Trợ giúp xã hội khẩn cấp về hỗ trợ làm nhà ở, sửa chữa nhà ở </t>
  </si>
  <si>
    <t>Đăng ký hoạt động đối với cơ sở trợ giúp xã hội dưới 10 đối tượng có hoàn cảnh khó khăn</t>
  </si>
  <si>
    <t>Xác định, xác định lại mức độ khuyết tật và cấp Giấy xác nhận khuyết tật</t>
  </si>
  <si>
    <t xml:space="preserve">Đổi, cấp lại Giấy xác nhận khuyết tật </t>
  </si>
  <si>
    <t>Công nhận hộ nghèo, hộ cận nghèo phát sinh trong năm</t>
  </si>
  <si>
    <t>Công nhận hộ thoát nghèo, hộ thoát cận nghèo trong năm</t>
  </si>
  <si>
    <t>Xác nhận hộ gia đình làm nông nghiệp, lâm nghiệp, ngư nghiệp và diêm nghiệp có mức sống trung bình giai đoạn 2016-2020 thuộc diện đối tượng được ngân sách nhà nước hỗ trợ đóng bảo hiểm y tế</t>
  </si>
  <si>
    <t>Lĩnh vực Trẻ em (05 TTHC) mới</t>
  </si>
  <si>
    <t>Áp dụng các biện pháp can thiệp khẩn cấp hoặc tạm thời cách ly trẻ em khỏi môi trường hoặc người gây tổn hại cho trẻ em</t>
  </si>
  <si>
    <t>Chấm dức việc chăm sóc thay thế cho trẻ em (đối với trường hợp chấm dứt việc chăm sóc thay thế cho trẻ em theo đề nghị của cá nhân, đại diện gia đình nhận chăm sóc thay thế)</t>
  </si>
  <si>
    <t xml:space="preserve">Phê duyệt kế hoạch hỗ trợ đối với trẻ em bị xâm hại hoặc có nguy cơ bị bạo lực, bóc lột bỏ rơi và trẻ em có hoàn cảnh đặc biệt </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</si>
  <si>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</si>
  <si>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</si>
  <si>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 xml:space="preserve">Lĩnh vực Người có công (02 TTHC) </t>
  </si>
  <si>
    <t>Xác nhận vào đơn đề nghị di chuyển hài cốt liệt sĩ; đơn đề nghị thăm viếng mộ liệt sĩ</t>
  </si>
  <si>
    <t>Ủy quyền hưởng trợ cấp, phụ cấp ưu đãi</t>
  </si>
  <si>
    <t xml:space="preserve">Lĩnh vực phòng, chống tệ nạn xã hội (02 TTHC) </t>
  </si>
  <si>
    <t>Quyết định quản lý cai nghiện ma túy tự nguyện tại gia đình</t>
  </si>
  <si>
    <t>Quyết định cai nghiện ma túy tự nguyện tại cộng đồng</t>
  </si>
  <si>
    <t xml:space="preserve">
III</t>
  </si>
  <si>
    <t xml:space="preserve"> -
</t>
  </si>
  <si>
    <t xml:space="preserve">
68</t>
  </si>
  <si>
    <t xml:space="preserve">
69</t>
  </si>
  <si>
    <t>Thủ tục hành chính thực hiện cấp tỉnh lĩnh vực Bảo trợ xã hội (02 TTHC)</t>
  </si>
  <si>
    <t>Tiếp nhận đối tượng bảo trợ xã hội có hoàn cảnh đặc biệt khó khăn vào cơ sở trợ giúp xã hội cấp tỉnh</t>
  </si>
  <si>
    <t>Tiếp nhận đối tượng là người chưa thành niên không có nơi cư trú ổn định bị áp dụng biện pháp giáo dục tại phường vào cơ sở giúp trẻ em</t>
  </si>
  <si>
    <t>Thủ tục hành chính thực hiện cấp tỉnh lĩnh vực người có công (22 TTHC)</t>
  </si>
  <si>
    <t>Hưởng mai táng phí, trợ cấp một lần khi người có công với cách mạng từ trần</t>
  </si>
  <si>
    <t>Giải quyết trợ cấp tiền tuất hàng tháng cho thân nhân khi người có công từ trần</t>
  </si>
  <si>
    <t>Giải quyết chế độ đối với thân nhân liệt sĩ</t>
  </si>
  <si>
    <t>Giải quyết chế độ trợ cấp một lần đối với người được cử làm chuyên gia sang giúp Lào, Cam-pu-chia</t>
  </si>
  <si>
    <t>Giải quyết chế độ đối với Anh hùng lực lượng vũ trang nhân dân, Anh hùng lao động trong thời kỳ kháng chiến</t>
  </si>
  <si>
    <t>Giải quyết hưởng chế độ ưu đãi người hoạt động kháng chiến bị nhiễm chất độc hoá học</t>
  </si>
  <si>
    <t>Giải quyết hưởng chế độ ưu đãi đối với con đẻ của người hoạt động kháng chiến bị nhiếm chất độc hoá học</t>
  </si>
  <si>
    <t>Giải quyết chế độ người hoạt động cách mạng hoặc hoạt động kháng chiến bị bắt tù, đày</t>
  </si>
  <si>
    <t>Giải quyết chế độ người hoạt động kháng chiến giải phóng dân tộc, bảo vệ tổ quốc và làm nghĩa vụ quốc tế</t>
  </si>
  <si>
    <t>Giải quyết chế độ Người có công giúp đỡ cách mạng</t>
  </si>
  <si>
    <t>Giải quyết chế độ thờ cúng liệt sĩ</t>
  </si>
  <si>
    <t>Giải quyết chế độ ưu đãi đối với Bà mẹ Việt Nam anh hùng</t>
  </si>
  <si>
    <t>Xác nhận thương binh, người hưởng chính sách như thương binh đối với người bị thương không thuộc lực lượng công an, quân đội trong chiến tranh từ ngày 31/12/1991 trở về trước không còn giấy tờ</t>
  </si>
  <si>
    <t>Bổ sung tình hình thân nhân trong hồ sơ liệt sĩ</t>
  </si>
  <si>
    <t>Thực hiện chế độ trợ cấp một lần đối với thân nhân người hoạt động kháng chiến được tặng huân chương, huy chương chết trước ngày 01/01/1995 mà chưa được hưởng chế độ ưu đãi</t>
  </si>
  <si>
    <t>Trợ cấp hàng tháng đối với thanh niên xung phong đã hoàn thành nhiệm vụ trong kháng chiến</t>
  </si>
  <si>
    <t>Trợ cấp một lần đối với thanh niên xung phong đã hoàn thành nhiệm vụ trong kháng chiến</t>
  </si>
  <si>
    <t>Thực hiện chế độ ưu đãi trong giáo dục đào tạo đối với người có công với cách mạng và con của họ</t>
  </si>
  <si>
    <t>Giải quyết trợ cấp một lần đối với người có thành tích tham gia kháng chiến đã được tặng Bằng khen của Thủ tướng Chính phủ, Bằng khen của Chủ tịch Hội đồng Bộ trưởng hoặc Bằng khen của Bộ trưởng, Thủ trưởng cơ quan ngang bộ, Thủ trưởng cơ quan thuộc Chính phủ, Bằng khen của Chủ tịch Uỷ ban nhân dân tỉnh, thành phố trực thuộc Trung ương</t>
  </si>
  <si>
    <t>Giải quyết chế độ mai táng phí đối với cựu chiến binh</t>
  </si>
  <si>
    <t>Giải quyết chế độ mai táng phí đối với thanh niên xung phong thời kỳ chống pháp</t>
  </si>
  <si>
    <t>Hỗ trợ, di chuyển hài cốt liệt sĩ</t>
  </si>
  <si>
    <t>Tiếp nhận đối tượng bảo trợ xã hội có hoàn cảnh đặc biệt khó khăn vào cơ sở trợ giúp xã hội cấp thành phố</t>
  </si>
  <si>
    <t>Thực hiện điều chỉnh thôi hưởng trợ cấp xã hội hàng tháng, hỗ trợ kinh phí chắm sóc, nuôi dưỡng hàng tháng</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</si>
  <si>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</si>
  <si>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Chi trả trợ cấp xã hội hàng tháng, hỗ trợ kinh phí chăm sóc, nuôi dưỡng hàng tháng khi đối tượng thay đổi nơi cư trú trong cùng địa bàn thành phố thuộc tỉnh</t>
  </si>
  <si>
    <t>Nhận chăm sóc nuôi dưỡng đối tượng cần bảo vệ khẩn cấp</t>
  </si>
  <si>
    <t>Trợ giúp xã hội khẩn cấp về hỗ trợ chi phí mai táng</t>
  </si>
  <si>
    <t>Hỗ trợ chi phí mai táng cho đối tượng bảo trợ xã hội</t>
  </si>
  <si>
    <t>Hỗ trợ học văn hoá, học nghề, trợ cấp khó khăn ban đầu cho nạn nhân</t>
  </si>
  <si>
    <t>Thủ tục hành chính cấp thành phố lĩnh vực phòng chống, tệ nạn xã hội (01 TTHC)</t>
  </si>
  <si>
    <t xml:space="preserve"> Thủ tục hành chính cấp thành phố lĩnh vực Bảo trợ xã hội (07 TTHC)</t>
  </si>
  <si>
    <t xml:space="preserve">Lĩnh vực Văn hóa cơ sở (03 TTHC) </t>
  </si>
  <si>
    <t>Thủ tục xét tặng danh hiệu Gia đình văn hóa hàng năm</t>
  </si>
  <si>
    <t>Thủ tục xét tặng Giấy khen Gia đình văn hóa</t>
  </si>
  <si>
    <t>Thủ tục thông báo tổ chức lễ hội</t>
  </si>
  <si>
    <t xml:space="preserve">Lĩnh vực Thư viện (03 TTHC) </t>
  </si>
  <si>
    <t>Thủ tục thông báo thành lập thư viện đối với thư viện cộng đồng</t>
  </si>
  <si>
    <t>Thủ tục thông báo sáp nhập, hợp nhất chia, tách thư viện đối với thư viện cộng đồng</t>
  </si>
  <si>
    <t>Thông báo chấm dứt hoạt động thư viện cộng đồng</t>
  </si>
  <si>
    <t xml:space="preserve">Lĩnh vực Thể dục, thể thao (01 TTHC) </t>
  </si>
  <si>
    <t>Thủ tục Công nhận câu lạc bộ thể thao cơ sở</t>
  </si>
  <si>
    <t>Văn phòng thống kê</t>
  </si>
  <si>
    <t>Văn hóa xã hội</t>
  </si>
  <si>
    <t>Tháng 3</t>
  </si>
  <si>
    <t>Cho phép cơ sở giáo dục khác thực hiện chương trình giáo dục tiểu học</t>
  </si>
  <si>
    <t>Thành lập nhóm trẻ, lớp mẫu giáo độc lập</t>
  </si>
  <si>
    <t>Cho phép nhóm trẻ, lớp mẫu giáo độc lập hoạt động giáo dục trở lại</t>
  </si>
  <si>
    <t>Sáp nhập, chia, tách nhóm trẻ, lớp mẫu giáo độc lập</t>
  </si>
  <si>
    <t>Giải thể nhóm trẻ, lớp mẫu giáo độc lập (theo yêu cầu của tổ chức, cá nhân đề nghị thành lập).</t>
  </si>
  <si>
    <t>VII</t>
  </si>
  <si>
    <t>Thẩm định, phê duyệt phương án ứng phó thiên tai cho công trình, vùng hạ du đập trong quá trình thi công thuộc thẩm quyền của UBND phường</t>
  </si>
  <si>
    <t>Thẩm định, phê duyệt phương án ứng phó với tình huống khẩn cấp thuộc thẩm quyền của UBND phường</t>
  </si>
  <si>
    <t>Đăng ký kê khai số lượng chăn nuôi tập trung và nuôi trồng thuỷ sản ban đầu</t>
  </si>
  <si>
    <t>Hỗ trợ khôi phục sản xuất vùng bị thiệt hại do dịch bệnh</t>
  </si>
  <si>
    <t>Hỗ trợ khôi phục sản xuất vùng bị thiệt hại do thiên tai</t>
  </si>
  <si>
    <t>Hỗ trợ khám chữa bệnh, trợ cấp tai nạn cho lực lượng xung kích phòng chống thiên tai cấp phường trong trường hợp chưa tham gia BHYT, BHXH</t>
  </si>
  <si>
    <t>Phê duyệt kế hoạch khuyên nông địa phương</t>
  </si>
  <si>
    <t>Phê duyệt đối tượng được hỗ trợ phí bảo hiểm nông nghiệp</t>
  </si>
  <si>
    <t xml:space="preserve">Lĩnh vực Trồng trọt (01 TTHC) </t>
  </si>
  <si>
    <t>Đăng ký chuyển đổi cơ cấu cây trồng từ trồng lúa sang trồng cây hàng năm hoặc trồng lúa kết hợp nuôi trồng thủy sản trên đất trồng lúa</t>
  </si>
  <si>
    <t>Xác nhận Hợp đồng tiếp cận nguồn gen và chia sẻ lợi ích</t>
  </si>
  <si>
    <t xml:space="preserve">Lĩnh vực giải quyết khiếu nại (01 TTHC) </t>
  </si>
  <si>
    <t>Thủ tục giải quyết khiếu nại lần đầu tại phường</t>
  </si>
  <si>
    <t>Lĩnh vực giải quyết tố cáo (01 TTHC)</t>
  </si>
  <si>
    <t>Thủ tục giải quyết tố cáo tại phường</t>
  </si>
  <si>
    <t>Thủ tục tiếp công dân tại phường</t>
  </si>
  <si>
    <t>Xử lý đơn tại phường</t>
  </si>
  <si>
    <t xml:space="preserve">Lĩnh vực Phòng, chống tham nhũng (03 TTHC) </t>
  </si>
  <si>
    <t>Thủ tục kê khai tài sản, thu nhập</t>
  </si>
  <si>
    <t>Thủ tục tiếp nhận yêu cầu giải trình</t>
  </si>
  <si>
    <t>Thủ tục thực hiện việc giải trình</t>
  </si>
  <si>
    <t>VIII</t>
  </si>
  <si>
    <t>Lĩnh vực Xử lý đơn thứ (01TTHC)</t>
  </si>
  <si>
    <t xml:space="preserve">Lĩnh vực Đất đai (01 TTHC) </t>
  </si>
  <si>
    <t>Thủ tục hòa giải tranh chấp đất đai</t>
  </si>
  <si>
    <t>IX.</t>
  </si>
  <si>
    <t>Kê khai, thẩm định tờ khai phí bảo vệ môi trường đối với nước thải sinh hoạt</t>
  </si>
  <si>
    <t>X</t>
  </si>
  <si>
    <r>
      <t xml:space="preserve">LĨNH VỰC THÀNH LẬP VÀ HOẠT ĐỘNG CỦA TỔ HỢP TÁC (03 TTHC) </t>
    </r>
    <r>
      <rPr>
        <i/>
        <sz val="13"/>
        <rFont val="Times New Roman"/>
        <family val="1"/>
      </rPr>
      <t>(</t>
    </r>
    <r>
      <rPr>
        <i/>
        <sz val="14"/>
        <rFont val="Times New Roman"/>
        <family val="1"/>
      </rPr>
      <t>Quyết định số 1178/QĐ-UBND ngày 12/8/2021 của UBND tỉnh Tuyên Quang)</t>
    </r>
  </si>
  <si>
    <t>UỶ BAN NHÂN DÂN</t>
  </si>
  <si>
    <t>PHƯỜNG Ỷ LA</t>
  </si>
  <si>
    <t>BIỂU TỔNG HỢP</t>
  </si>
  <si>
    <t>STT</t>
  </si>
  <si>
    <t>Tên đơn vị, lĩnh vực</t>
  </si>
  <si>
    <t>Tổng số TTHC</t>
  </si>
  <si>
    <t>Số TTHC không có thủ tục 
phát sinh</t>
  </si>
  <si>
    <t>Trong đó</t>
  </si>
  <si>
    <t>Thành phố</t>
  </si>
  <si>
    <t>Phường</t>
  </si>
  <si>
    <t xml:space="preserve">LĨNH VỰC TƯ PHÁP </t>
  </si>
  <si>
    <t xml:space="preserve">Lĩnh vực Hộ tịch </t>
  </si>
  <si>
    <t>x</t>
  </si>
  <si>
    <t xml:space="preserve">Lĩnh vực chứng thực </t>
  </si>
  <si>
    <t>LĨNH VỰC NỘI VỤ</t>
  </si>
  <si>
    <t>Lĩnh vực Tôn giáo</t>
  </si>
  <si>
    <t xml:space="preserve">Lĩnh vực Thi đua khen thưởng  </t>
  </si>
  <si>
    <t>IX</t>
  </si>
  <si>
    <t>XI</t>
  </si>
  <si>
    <t>Tôn giáo</t>
  </si>
  <si>
    <t>Khen thưởng</t>
  </si>
  <si>
    <t>Không phát sinh</t>
  </si>
  <si>
    <t>Bảo trợ</t>
  </si>
  <si>
    <t>Trẻ em</t>
  </si>
  <si>
    <r>
      <t>LĨNH VỰC TƯ PHÁP</t>
    </r>
    <r>
      <rPr>
        <i/>
        <sz val="14"/>
        <rFont val="Times New Roman"/>
        <family val="1"/>
      </rPr>
      <t xml:space="preserve"> (40 TTHC, theo Quyết định số 1057/QĐ-UBND ngày 02/8/2021 của UBND tỉnh Tuyên Quang)</t>
    </r>
  </si>
  <si>
    <r>
      <t xml:space="preserve">LĨNH VỰC NỘI VỤ </t>
    </r>
    <r>
      <rPr>
        <i/>
        <sz val="14"/>
        <rFont val="Times New Roman"/>
        <family val="1"/>
      </rPr>
      <t xml:space="preserve">(15 TTHC theo Quyết định số 1060/QĐ-UBND, ngày 02/8/2021 của UBND tỉnh Tuyên Quang) </t>
    </r>
  </si>
  <si>
    <r>
      <t xml:space="preserve">THỦ TỤC HÀNH CHÍNH THỰC HIỆN LIÊN THÔNG CẤP PHƯỜNG, THÀNH PHỐ, TỈNH </t>
    </r>
    <r>
      <rPr>
        <i/>
        <sz val="14"/>
        <rFont val="Times New Roman"/>
        <family val="1"/>
      </rPr>
      <t>(32 TTHC theo Quyết định số 1194 QĐ-UBND ngày 12/8/2021 của UBND tỉnh Tuyên Quang)</t>
    </r>
  </si>
  <si>
    <r>
      <t xml:space="preserve">Hỗ trợ đầu tư xây dựng phát triển thủy lợi nhỏ, thuỷ lợi nội đồng và tưới tiên tiến, tiết kiệm nước </t>
    </r>
    <r>
      <rPr>
        <i/>
        <sz val="14"/>
        <rFont val="Times New Roman"/>
        <family val="1"/>
      </rPr>
      <t>(Đối với nguồn vốn hỗ trợ trực tiếp, ngân sách địa phương và nguồn vốn hợp pháp khác của địa phương phân bổ dự toán cho UBND thực hiện).</t>
    </r>
  </si>
  <si>
    <r>
      <t>Lĩnh vực Phòng, chống thiên tai (05 TTHC)</t>
    </r>
    <r>
      <rPr>
        <b/>
        <i/>
        <sz val="14"/>
        <rFont val="Times New Roman"/>
        <family val="1"/>
      </rPr>
      <t xml:space="preserve"> </t>
    </r>
  </si>
  <si>
    <r>
      <t xml:space="preserve">Trợ cấp tiền tuất tai nạn </t>
    </r>
    <r>
      <rPr>
        <i/>
        <sz val="14"/>
        <rFont val="Times New Roman"/>
        <family val="1"/>
      </rPr>
      <t>(đối với trường hợp tai nạn suy giảm khả năng lao động từ 5% trở lên)</t>
    </r>
    <r>
      <rPr>
        <sz val="14"/>
        <rFont val="Times New Roman"/>
        <family val="1"/>
      </rPr>
      <t xml:space="preserve"> cho lực lượng xung kích phòng, chống thiên tai cấp phường chưa tham gia BHCH</t>
    </r>
  </si>
  <si>
    <r>
      <t>Lĩnh vực Nông nghiệp (01 TTHC)</t>
    </r>
    <r>
      <rPr>
        <sz val="14"/>
        <rFont val="Times New Roman"/>
        <family val="1"/>
      </rPr>
      <t xml:space="preserve"> </t>
    </r>
  </si>
  <si>
    <r>
      <t>Lĩnh vực Bảo hiểm ( 01 TTHC)</t>
    </r>
    <r>
      <rPr>
        <b/>
        <i/>
        <sz val="14"/>
        <rFont val="Times New Roman"/>
        <family val="1"/>
      </rPr>
      <t xml:space="preserve"> </t>
    </r>
  </si>
  <si>
    <r>
      <t>Lĩnh vực Khoa học công nghệ và môi trường (01 TTHC)</t>
    </r>
    <r>
      <rPr>
        <b/>
        <i/>
        <sz val="14"/>
        <rFont val="Times New Roman"/>
        <family val="1"/>
      </rPr>
      <t xml:space="preserve"> </t>
    </r>
  </si>
  <si>
    <r>
      <t>LĨNH VỰC THANH TRA</t>
    </r>
    <r>
      <rPr>
        <i/>
        <sz val="14"/>
        <rFont val="Times New Roman"/>
        <family val="1"/>
      </rPr>
      <t xml:space="preserve"> (07 TTHC theo Quyết định số 999/QĐ-UBND ngày 27/7/2021 của UBND tỉnh Tuyên Quang)</t>
    </r>
  </si>
  <si>
    <r>
      <t>Lĩnh vực tiếp công dân</t>
    </r>
    <r>
      <rPr>
        <sz val="14"/>
        <rFont val="Times New Roman"/>
        <family val="1"/>
      </rPr>
      <t xml:space="preserve"> </t>
    </r>
    <r>
      <rPr>
        <b/>
        <sz val="14"/>
        <rFont val="Times New Roman"/>
        <family val="1"/>
      </rPr>
      <t>(01 TTHC)</t>
    </r>
  </si>
  <si>
    <t>Ko phát sinh</t>
  </si>
  <si>
    <t>Thông báo thành lập tổ hợp tác</t>
  </si>
  <si>
    <t>Thông báo thay đổi tổ hợp tác</t>
  </si>
  <si>
    <t>Thông báo chấm dứt hoạt động của tổ hợp tác</t>
  </si>
  <si>
    <t>XII</t>
  </si>
  <si>
    <t xml:space="preserve">Xét hưởng chính sách hỗ trợ cho đối tượng sinh con đúng chính sách dân số </t>
  </si>
  <si>
    <t>Cấp giấy chứng sinh đối trường hợp trẻ được sinh ra ngoài cơ sở khám bệnh, chữa bệnh nhưng được cán bộ y tế hoặc cô đỡ của tổ đỡ đẻ</t>
  </si>
  <si>
    <r>
      <t xml:space="preserve">LĨNH VỰC DÂN SỐ, SỨC KHOẺ, SINH SẢN (02 TTHC) </t>
    </r>
    <r>
      <rPr>
        <i/>
        <sz val="13"/>
        <rFont val="Times New Roman"/>
        <family val="1"/>
      </rPr>
      <t>(</t>
    </r>
    <r>
      <rPr>
        <i/>
        <sz val="14"/>
        <rFont val="Times New Roman"/>
        <family val="1"/>
      </rPr>
      <t>Quyết định số 1403/QĐ-UBND ngày 15/9/2021 của UBND tỉnh Tuyên Quang)</t>
    </r>
  </si>
  <si>
    <t>XIII</t>
  </si>
  <si>
    <t>(Từ ngày 01/8/2021 đến ngày 14/7/2022)</t>
  </si>
  <si>
    <t>Lĩnh vực hòa giải ở cơ sở (04 thủ tục)</t>
  </si>
  <si>
    <t>Lĩnh vực bồi thường nhà nước (01 thủ tục)</t>
  </si>
  <si>
    <t>Tư pháp hộ tịch</t>
  </si>
  <si>
    <t>Tham vấn trong đánh giá tác động môi trường</t>
  </si>
  <si>
    <t>ĐC - XD - ĐT
 và MT</t>
  </si>
  <si>
    <t>Chưa xây dựng bổ xung vào Iso</t>
  </si>
  <si>
    <t>LĨNH VỰC LAO ĐỘNG THƯƠNG BINH XÃ HỘI</t>
  </si>
  <si>
    <t>Lĩnh vực Trẻ em (05 TTHC)</t>
  </si>
  <si>
    <r>
      <t xml:space="preserve">LĨNH VỰC LAO ĐỘNG THƯƠNG BINH XÃ HỘI </t>
    </r>
    <r>
      <rPr>
        <i/>
        <sz val="14"/>
        <rFont val="Times New Roman"/>
        <family val="1"/>
      </rPr>
      <t>(16 TTHC theo Quyết định số 1194 QĐ-UBND ngày 12/8/2021 của UBND tỉnh Tuyên Quang)</t>
    </r>
  </si>
  <si>
    <t>THỦ TỤC HÀNH CHÍNH THỰC HIỆN LIÊN THÔNG CẤP PHƯỜNG, THÀNH PHỐ, TỈNH</t>
  </si>
  <si>
    <t>LĨNH VỰC VĂN HÓA, THỂ DỤC THỂ THAO</t>
  </si>
  <si>
    <t>LĨNH VỰC GIÁO DỤC VÀ ĐÀO TẠO</t>
  </si>
  <si>
    <t>LĨNH VỰC NÔNG NGHIỆP VÀ PHÁT TRIỂN NÔNG THÔN</t>
  </si>
  <si>
    <t xml:space="preserve">Lĩnh vực Thủy lợi (03 TTHC) </t>
  </si>
  <si>
    <t xml:space="preserve">Lĩnh vực Phòng, chống thiên tai (05 TTHC) </t>
  </si>
  <si>
    <t xml:space="preserve">Lĩnh vực Nông nghiệp (01 TTHC) </t>
  </si>
  <si>
    <t xml:space="preserve">Lĩnh vực Bảo hiểm ( 01 TTHC) </t>
  </si>
  <si>
    <t xml:space="preserve">Lĩnh vực Khoa học công nghệ và môi trường (01 TTHC) </t>
  </si>
  <si>
    <t>LĨNH VỰC TLĨNH VỰC THANH TRA</t>
  </si>
  <si>
    <r>
      <t>LĨNH VỰC TÀI CHÍNH (</t>
    </r>
    <r>
      <rPr>
        <i/>
        <sz val="14"/>
        <rFont val="Times New Roman"/>
        <family val="1"/>
      </rPr>
      <t>01 TTHC theo</t>
    </r>
    <r>
      <rPr>
        <b/>
        <sz val="14"/>
        <rFont val="Times New Roman"/>
        <family val="1"/>
      </rPr>
      <t xml:space="preserve"> </t>
    </r>
    <r>
      <rPr>
        <i/>
        <sz val="14"/>
        <rFont val="Times New Roman"/>
        <family val="1"/>
      </rPr>
      <t>QĐ 1059, ngày 02/8/2021 tỉnh, công bố mới bổ sung)</t>
    </r>
  </si>
  <si>
    <t>LĨNH VỰC TÀI NGUYÊN MÔI TRƯỜNG</t>
  </si>
  <si>
    <r>
      <t xml:space="preserve">LĨNH VỰC TÀI NGUYÊN MÔI TRƯỜNG </t>
    </r>
    <r>
      <rPr>
        <i/>
        <sz val="14"/>
        <rFont val="Times New Roman"/>
        <family val="1"/>
      </rPr>
      <t>(02 TTHC theo Quyết định 1593, ngày 19/10/2021 và Quyết định số 303/QĐ-UBND ngày 28/3/2022 của UBND tỉnh Tuyên Quang)</t>
    </r>
  </si>
  <si>
    <t xml:space="preserve">Môi trường (01 TTHC) </t>
  </si>
  <si>
    <t>LĨNH VỰC TÀI CHÍNH</t>
  </si>
  <si>
    <t>LĨNH VỰC THÀNH LẬP VÀ HOẠT ĐỘNG CỦA TỔ HỢP TÁC (03 TTHC)</t>
  </si>
  <si>
    <t>LĨNH VỰC DÂN SỐ, SỨC KHOẺ, SINH SẢN (02 TTHC)</t>
  </si>
  <si>
    <t>Tổng</t>
  </si>
  <si>
    <t>KPS</t>
  </si>
  <si>
    <r>
      <t xml:space="preserve">Kết quả rà soát các thủ tục hành chính và danh sách các TTHC không có hồ sơ phát sinh 
</t>
    </r>
    <r>
      <rPr>
        <b/>
        <i/>
        <sz val="14"/>
        <rFont val="Times New Roman"/>
        <family val="1"/>
      </rPr>
      <t>(thực hiện tại phường Ỷ La)</t>
    </r>
  </si>
  <si>
    <t>LĨNH VỰC GIÁO DỤC VÀ ĐÀO TẠO (05 TTHC theo Quyết định số 1061/ QĐ-UBND ngày 02/8/2021của UBND tỉnh Tuyên Quang)</t>
  </si>
  <si>
    <r>
      <t>Lĩnh vực Thủy lợi (03 TTHC)</t>
    </r>
    <r>
      <rPr>
        <sz val="14"/>
        <rFont val="Times New Roman"/>
        <family val="1"/>
      </rPr>
      <t xml:space="preserve"> </t>
    </r>
  </si>
  <si>
    <r>
      <t xml:space="preserve">LĨNH VỰC VĂN HÓA, THỂ DỤC THỂ THAO </t>
    </r>
    <r>
      <rPr>
        <i/>
        <sz val="14"/>
        <rFont val="Times New Roman"/>
        <family val="1"/>
      </rPr>
      <t>(07 TTHC theo Quyết định số 1133 QĐ-UBND ngày 06/8/2021 của UBND tỉnh Tuyên Quang)</t>
    </r>
  </si>
  <si>
    <r>
      <t xml:space="preserve">LĨNH VỰC NÔNG NGHIỆP VÀ PHÁT TRIỂN NÔNG THÔN (12 TTHC theo </t>
    </r>
    <r>
      <rPr>
        <b/>
        <i/>
        <sz val="14"/>
        <rFont val="Times New Roman"/>
        <family val="1"/>
      </rPr>
      <t>Quyết định số 1193 QĐ-UBND ngày 12/8/2021
của UBND tỉnh Tuyên Quang)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</si>
</sst>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Arial"/>
    </font>
    <font>
      <sz val="14"/>
      <name val="Times New Roman"/>
      <family val="1"/>
    </font>
    <font>
      <b/>
      <sz val="14"/>
      <name val="Times New Roman"/>
      <family val="1"/>
    </font>
    <font>
      <i/>
      <sz val="14"/>
      <name val="Times New Roman"/>
      <family val="1"/>
    </font>
    <font>
      <sz val="8"/>
      <name val="Arial"/>
      <family val="2"/>
    </font>
    <font>
      <b/>
      <sz val="13"/>
      <name val="Times New Roman"/>
      <family val="1"/>
    </font>
    <font>
      <sz val="13"/>
      <name val="Times New Roman"/>
      <family val="1"/>
    </font>
    <font>
      <i/>
      <sz val="13"/>
      <name val="Times New Roman"/>
      <family val="1"/>
    </font>
    <font>
      <i/>
      <sz val="12"/>
      <name val="Times New Roman"/>
      <family val="1"/>
    </font>
    <font>
      <sz val="14"/>
      <name val="Arial"/>
      <family val="2"/>
    </font>
    <font>
      <b/>
      <sz val="14"/>
      <name val="Arial"/>
      <family val="2"/>
    </font>
    <font>
      <b/>
      <i/>
      <sz val="14"/>
      <name val="Times New Roman"/>
      <family val="1"/>
    </font>
    <font>
      <i/>
      <sz val="11"/>
      <name val="Times New Roman"/>
      <family val="1"/>
    </font>
    <font>
      <b/>
      <i/>
      <sz val="14"/>
      <name val="Arial"/>
      <family val="2"/>
    </font>
    <font>
      <i/>
      <sz val="14"/>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indexed="64"/>
      </left>
      <right style="thin">
        <color indexed="64"/>
      </right>
      <top/>
      <bottom style="thin">
        <color indexed="64"/>
      </bottom>
      <diagonal/>
    </border>
  </borders>
  <cellStyleXfs count="1">
    <xf numFmtId="0" fontId="0" fillId="0" borderId="0"/>
  </cellStyleXfs>
  <cellXfs count="183">
    <xf numFmtId="0" fontId="0" fillId="0" borderId="0" xfId="0"/>
    <xf numFmtId="0" fontId="1" fillId="0" borderId="0" xfId="0" applyFont="1"/>
    <xf numFmtId="0" fontId="2" fillId="0" borderId="0" xfId="0" applyFont="1"/>
    <xf numFmtId="0" fontId="1" fillId="0" borderId="0" xfId="0" applyFont="1" applyBorder="1"/>
    <xf numFmtId="0" fontId="2" fillId="0" borderId="0" xfId="0" applyFont="1" applyBorder="1"/>
    <xf numFmtId="0" fontId="1" fillId="0" borderId="0" xfId="0" applyFont="1" applyAlignment="1">
      <alignment horizontal="center" vertical="center"/>
    </xf>
    <xf numFmtId="0" fontId="3" fillId="0" borderId="1" xfId="0" applyFont="1" applyBorder="1" applyAlignment="1">
      <alignment horizontal="center" vertical="center" wrapText="1"/>
    </xf>
    <xf numFmtId="0" fontId="1" fillId="0" borderId="2" xfId="0" applyFont="1" applyBorder="1" applyAlignment="1">
      <alignment horizontal="center" wrapText="1"/>
    </xf>
    <xf numFmtId="164" fontId="1" fillId="0" borderId="2" xfId="0" applyNumberFormat="1" applyFont="1" applyBorder="1" applyAlignment="1">
      <alignment horizontal="center" wrapText="1"/>
    </xf>
    <xf numFmtId="0" fontId="1" fillId="0" borderId="2" xfId="0" applyFont="1" applyBorder="1"/>
    <xf numFmtId="0" fontId="2" fillId="0" borderId="1" xfId="0" applyFont="1" applyBorder="1" applyAlignment="1">
      <alignment horizontal="center" vertical="center" wrapText="1"/>
    </xf>
    <xf numFmtId="0" fontId="1" fillId="0" borderId="0" xfId="0" applyFont="1" applyAlignment="1">
      <alignment horizontal="center"/>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7" xfId="0" applyFont="1" applyBorder="1" applyAlignment="1">
      <alignment vertical="center" wrapText="1"/>
    </xf>
    <xf numFmtId="0" fontId="1" fillId="0" borderId="7" xfId="0" applyFont="1" applyBorder="1" applyAlignment="1">
      <alignment horizontal="center"/>
    </xf>
    <xf numFmtId="0" fontId="1" fillId="0" borderId="7" xfId="0" applyFont="1" applyBorder="1"/>
    <xf numFmtId="0" fontId="2" fillId="0" borderId="0" xfId="0" applyFont="1" applyBorder="1" applyAlignment="1">
      <alignment horizontal="center"/>
    </xf>
    <xf numFmtId="0" fontId="2" fillId="0" borderId="0" xfId="0" applyFont="1" applyBorder="1" applyAlignment="1">
      <alignment horizontal="center" wrapText="1"/>
    </xf>
    <xf numFmtId="0" fontId="2" fillId="0" borderId="7" xfId="0" applyFont="1" applyBorder="1" applyAlignment="1">
      <alignment horizontal="center" vertical="center" wrapText="1"/>
    </xf>
    <xf numFmtId="0" fontId="5" fillId="0" borderId="7" xfId="0" applyFont="1" applyBorder="1" applyAlignment="1">
      <alignment horizontal="center" vertical="center" wrapText="1"/>
    </xf>
    <xf numFmtId="0" fontId="2" fillId="3"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0" xfId="0" applyFont="1" applyFill="1" applyAlignment="1">
      <alignment horizontal="center" vertical="center"/>
    </xf>
    <xf numFmtId="0" fontId="2" fillId="3" borderId="0" xfId="0" applyFont="1" applyFill="1"/>
    <xf numFmtId="0" fontId="1" fillId="0" borderId="12" xfId="0" applyFont="1" applyBorder="1"/>
    <xf numFmtId="0" fontId="1" fillId="0" borderId="1" xfId="0" applyFont="1" applyBorder="1" applyAlignment="1">
      <alignment horizontal="center"/>
    </xf>
    <xf numFmtId="0" fontId="1" fillId="0" borderId="1" xfId="0" applyFont="1" applyBorder="1"/>
    <xf numFmtId="0" fontId="2" fillId="0" borderId="7" xfId="0" applyFont="1" applyBorder="1" applyAlignment="1">
      <alignment horizontal="center"/>
    </xf>
    <xf numFmtId="0" fontId="2" fillId="0" borderId="7" xfId="0" applyFont="1" applyBorder="1" applyAlignment="1">
      <alignment horizontal="left" vertical="center" wrapText="1"/>
    </xf>
    <xf numFmtId="0" fontId="1" fillId="0" borderId="7" xfId="0" applyFont="1" applyBorder="1" applyAlignment="1">
      <alignment horizontal="center" vertical="center" wrapText="1"/>
    </xf>
    <xf numFmtId="0" fontId="1" fillId="0" borderId="7" xfId="0" applyFont="1" applyBorder="1" applyAlignment="1">
      <alignment wrapText="1"/>
    </xf>
    <xf numFmtId="0" fontId="1" fillId="0" borderId="7" xfId="0" applyFont="1" applyBorder="1" applyAlignment="1">
      <alignment vertical="top" wrapText="1"/>
    </xf>
    <xf numFmtId="0" fontId="1" fillId="0" borderId="4" xfId="0" applyFont="1" applyBorder="1" applyAlignment="1">
      <alignment vertical="top" wrapText="1"/>
    </xf>
    <xf numFmtId="0" fontId="9" fillId="0" borderId="0" xfId="0" applyFont="1" applyAlignment="1">
      <alignment wrapText="1"/>
    </xf>
    <xf numFmtId="0" fontId="1" fillId="0" borderId="7" xfId="0" applyFont="1" applyBorder="1" applyAlignment="1">
      <alignment horizontal="center" vertical="top" wrapText="1"/>
    </xf>
    <xf numFmtId="0" fontId="9" fillId="0" borderId="3" xfId="0" applyFont="1" applyBorder="1" applyAlignment="1">
      <alignment wrapText="1"/>
    </xf>
    <xf numFmtId="0" fontId="2" fillId="3" borderId="1" xfId="0" applyFont="1" applyFill="1" applyBorder="1" applyAlignment="1">
      <alignment horizontal="center" vertical="top" wrapText="1"/>
    </xf>
    <xf numFmtId="0" fontId="2" fillId="3" borderId="4" xfId="0" applyFont="1" applyFill="1" applyBorder="1" applyAlignment="1">
      <alignment vertical="top" wrapText="1"/>
    </xf>
    <xf numFmtId="0" fontId="10" fillId="3" borderId="0" xfId="0" applyFont="1" applyFill="1" applyAlignment="1">
      <alignment wrapText="1"/>
    </xf>
    <xf numFmtId="0" fontId="1" fillId="0" borderId="7" xfId="0" applyFont="1" applyBorder="1" applyAlignment="1">
      <alignment vertical="center" wrapText="1"/>
    </xf>
    <xf numFmtId="0" fontId="1" fillId="0" borderId="12" xfId="0" applyFont="1" applyBorder="1" applyAlignment="1">
      <alignment wrapText="1"/>
    </xf>
    <xf numFmtId="0" fontId="1" fillId="0" borderId="12" xfId="0" applyFont="1" applyBorder="1" applyAlignment="1">
      <alignment vertical="top" wrapText="1"/>
    </xf>
    <xf numFmtId="0" fontId="2" fillId="0" borderId="7" xfId="0" applyFont="1" applyBorder="1" applyAlignment="1">
      <alignment horizontal="center" vertical="top" wrapText="1"/>
    </xf>
    <xf numFmtId="0" fontId="9" fillId="0" borderId="7" xfId="0" applyFont="1" applyBorder="1" applyAlignment="1"/>
    <xf numFmtId="0" fontId="9" fillId="0" borderId="4" xfId="0" applyFont="1" applyBorder="1" applyAlignment="1"/>
    <xf numFmtId="0" fontId="2" fillId="0" borderId="7" xfId="0" applyFont="1" applyBorder="1" applyAlignment="1">
      <alignment vertical="center" wrapText="1"/>
    </xf>
    <xf numFmtId="0" fontId="1" fillId="0" borderId="1" xfId="0" applyFont="1" applyBorder="1" applyAlignment="1">
      <alignment horizontal="center" vertical="top" wrapText="1"/>
    </xf>
    <xf numFmtId="0" fontId="1" fillId="0" borderId="1" xfId="0" applyFont="1" applyBorder="1" applyAlignment="1">
      <alignment vertical="center" wrapText="1"/>
    </xf>
    <xf numFmtId="0" fontId="9" fillId="0" borderId="1" xfId="0" applyFont="1" applyBorder="1" applyAlignment="1"/>
    <xf numFmtId="0" fontId="1" fillId="0" borderId="1" xfId="0" applyFont="1" applyBorder="1" applyAlignment="1">
      <alignment vertical="top" wrapText="1"/>
    </xf>
    <xf numFmtId="0" fontId="3" fillId="0" borderId="7" xfId="0" applyFont="1" applyBorder="1" applyAlignment="1">
      <alignment horizontal="center" vertical="center" wrapText="1"/>
    </xf>
    <xf numFmtId="0" fontId="1" fillId="0" borderId="7" xfId="0" applyFont="1" applyBorder="1" applyAlignment="1">
      <alignment horizontal="justify" vertical="center" wrapText="1"/>
    </xf>
    <xf numFmtId="0" fontId="2" fillId="0" borderId="7" xfId="0" applyFont="1" applyBorder="1"/>
    <xf numFmtId="0" fontId="3" fillId="0" borderId="0" xfId="0" applyFont="1"/>
    <xf numFmtId="0" fontId="3" fillId="0" borderId="7" xfId="0" applyFont="1" applyBorder="1" applyAlignment="1">
      <alignment horizontal="center"/>
    </xf>
    <xf numFmtId="0" fontId="3" fillId="0" borderId="7" xfId="0" applyFont="1" applyBorder="1" applyAlignment="1">
      <alignment vertical="center" wrapText="1"/>
    </xf>
    <xf numFmtId="0" fontId="2" fillId="0" borderId="7" xfId="0" applyFont="1" applyBorder="1" applyAlignment="1">
      <alignment vertical="center" wrapText="1"/>
    </xf>
    <xf numFmtId="0" fontId="11" fillId="0" borderId="7" xfId="0" applyFont="1" applyBorder="1" applyAlignment="1">
      <alignment horizontal="center"/>
    </xf>
    <xf numFmtId="0" fontId="1" fillId="0" borderId="17" xfId="0" applyFont="1" applyBorder="1" applyAlignment="1">
      <alignment vertical="center" wrapText="1"/>
    </xf>
    <xf numFmtId="0" fontId="3" fillId="2" borderId="7" xfId="0" applyFont="1" applyFill="1" applyBorder="1" applyAlignment="1">
      <alignment horizontal="center"/>
    </xf>
    <xf numFmtId="0" fontId="11" fillId="0" borderId="7" xfId="0" applyFont="1" applyBorder="1" applyAlignment="1">
      <alignment vertical="center" wrapText="1"/>
    </xf>
    <xf numFmtId="0" fontId="11" fillId="0" borderId="7" xfId="0" applyFont="1" applyBorder="1" applyAlignment="1">
      <alignment horizontal="center" vertical="center" wrapText="1"/>
    </xf>
    <xf numFmtId="0" fontId="11" fillId="0" borderId="0" xfId="0" applyFont="1"/>
    <xf numFmtId="0" fontId="1" fillId="0" borderId="7" xfId="0" applyFont="1" applyFill="1" applyBorder="1" applyAlignment="1">
      <alignment horizontal="center"/>
    </xf>
    <xf numFmtId="0" fontId="2" fillId="3" borderId="5" xfId="0" applyFont="1" applyFill="1" applyBorder="1" applyAlignment="1">
      <alignment horizontal="justify" vertical="center" wrapText="1"/>
    </xf>
    <xf numFmtId="0" fontId="2" fillId="3" borderId="5" xfId="0" applyFont="1" applyFill="1" applyBorder="1" applyAlignment="1">
      <alignment horizontal="left" vertical="center" wrapText="1"/>
    </xf>
    <xf numFmtId="0" fontId="2" fillId="0" borderId="1" xfId="0" applyFont="1" applyBorder="1" applyAlignment="1">
      <alignment vertical="center" wrapText="1"/>
    </xf>
    <xf numFmtId="0" fontId="2" fillId="0" borderId="0" xfId="0" applyFont="1" applyAlignment="1"/>
    <xf numFmtId="0" fontId="3" fillId="0" borderId="2" xfId="0" applyFont="1" applyBorder="1" applyAlignment="1">
      <alignment horizontal="center"/>
    </xf>
    <xf numFmtId="0" fontId="11" fillId="0" borderId="2" xfId="0" applyFont="1" applyBorder="1" applyAlignment="1">
      <alignment horizontal="center"/>
    </xf>
    <xf numFmtId="0" fontId="11" fillId="0" borderId="0" xfId="0" applyFont="1" applyAlignment="1">
      <alignment horizontal="center"/>
    </xf>
    <xf numFmtId="0" fontId="2" fillId="0" borderId="2" xfId="0" applyFont="1" applyBorder="1" applyAlignment="1">
      <alignment horizontal="center"/>
    </xf>
    <xf numFmtId="0" fontId="1" fillId="0" borderId="2" xfId="0" applyFont="1" applyBorder="1" applyAlignment="1">
      <alignment horizontal="center"/>
    </xf>
    <xf numFmtId="0" fontId="2" fillId="3" borderId="7" xfId="0" applyFont="1" applyFill="1" applyBorder="1"/>
    <xf numFmtId="0" fontId="1" fillId="3" borderId="7" xfId="0" applyFont="1" applyFill="1" applyBorder="1"/>
    <xf numFmtId="0" fontId="2" fillId="3" borderId="1" xfId="0" applyFont="1" applyFill="1" applyBorder="1" applyAlignment="1">
      <alignment vertical="center" wrapText="1"/>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1" xfId="0" applyFont="1" applyFill="1" applyBorder="1" applyAlignment="1">
      <alignment horizontal="center" vertical="center" wrapText="1"/>
    </xf>
    <xf numFmtId="0" fontId="11" fillId="2" borderId="7" xfId="0" applyFont="1" applyFill="1" applyBorder="1" applyAlignment="1">
      <alignment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7" xfId="0" applyFont="1" applyBorder="1" applyAlignment="1"/>
    <xf numFmtId="0" fontId="1" fillId="0" borderId="7" xfId="0" applyFont="1" applyFill="1" applyBorder="1" applyAlignment="1"/>
    <xf numFmtId="0" fontId="1" fillId="3" borderId="0" xfId="0" applyFont="1" applyFill="1"/>
    <xf numFmtId="0" fontId="11" fillId="0" borderId="7" xfId="0" applyFont="1" applyBorder="1"/>
    <xf numFmtId="0" fontId="1" fillId="0" borderId="7" xfId="0" applyFont="1" applyBorder="1" applyAlignment="1">
      <alignment horizontal="center"/>
    </xf>
    <xf numFmtId="0" fontId="12" fillId="0" borderId="7" xfId="0" applyFont="1" applyBorder="1" applyAlignment="1">
      <alignment horizontal="center"/>
    </xf>
    <xf numFmtId="0" fontId="12" fillId="0" borderId="0" xfId="0" applyFont="1"/>
    <xf numFmtId="0" fontId="2" fillId="3" borderId="7" xfId="0" applyFont="1" applyFill="1" applyBorder="1" applyAlignment="1">
      <alignment horizontal="center"/>
    </xf>
    <xf numFmtId="0" fontId="1" fillId="0" borderId="7" xfId="0" applyFont="1" applyBorder="1" applyAlignment="1">
      <alignment horizontal="left" vertical="center" wrapText="1"/>
    </xf>
    <xf numFmtId="0" fontId="11" fillId="0" borderId="7" xfId="0" applyFont="1" applyBorder="1" applyAlignment="1">
      <alignment vertical="top" wrapText="1"/>
    </xf>
    <xf numFmtId="0" fontId="2" fillId="3" borderId="7" xfId="0" applyFont="1" applyFill="1" applyBorder="1" applyAlignment="1">
      <alignment vertical="center" wrapText="1"/>
    </xf>
    <xf numFmtId="0" fontId="11" fillId="2" borderId="7" xfId="0" applyFont="1" applyFill="1" applyBorder="1" applyAlignment="1">
      <alignment horizontal="center"/>
    </xf>
    <xf numFmtId="0" fontId="11" fillId="2" borderId="0" xfId="0" applyFont="1" applyFill="1"/>
    <xf numFmtId="0" fontId="1" fillId="2" borderId="7" xfId="0" applyFont="1" applyFill="1" applyBorder="1" applyAlignment="1">
      <alignment horizontal="center"/>
    </xf>
    <xf numFmtId="0" fontId="2" fillId="2" borderId="7" xfId="0" applyFont="1" applyFill="1" applyBorder="1" applyAlignment="1">
      <alignment horizontal="center"/>
    </xf>
    <xf numFmtId="0" fontId="2" fillId="2" borderId="0" xfId="0" applyFont="1" applyFill="1"/>
    <xf numFmtId="0" fontId="3" fillId="0" borderId="15" xfId="0" applyFont="1" applyBorder="1" applyAlignment="1">
      <alignment horizontal="center"/>
    </xf>
    <xf numFmtId="0" fontId="11" fillId="0" borderId="7" xfId="0" applyFont="1" applyFill="1" applyBorder="1" applyAlignment="1">
      <alignment horizontal="center"/>
    </xf>
    <xf numFmtId="0" fontId="11" fillId="0" borderId="7" xfId="0" applyFont="1" applyBorder="1" applyAlignment="1">
      <alignment horizontal="center" vertical="top" wrapText="1"/>
    </xf>
    <xf numFmtId="0" fontId="3" fillId="0" borderId="7" xfId="0" applyFont="1" applyFill="1" applyBorder="1" applyAlignment="1">
      <alignment horizontal="center"/>
    </xf>
    <xf numFmtId="0" fontId="2" fillId="3" borderId="2" xfId="0" applyFont="1" applyFill="1" applyBorder="1" applyAlignment="1">
      <alignment vertical="center" wrapText="1"/>
    </xf>
    <xf numFmtId="0" fontId="11" fillId="0" borderId="16" xfId="0" applyFont="1" applyBorder="1" applyAlignment="1">
      <alignment horizontal="center"/>
    </xf>
    <xf numFmtId="0" fontId="1" fillId="0" borderId="16" xfId="0" applyFont="1" applyBorder="1" applyAlignment="1">
      <alignment horizontal="center"/>
    </xf>
    <xf numFmtId="0" fontId="3" fillId="0" borderId="16" xfId="0" applyFont="1" applyBorder="1" applyAlignment="1">
      <alignment horizontal="center"/>
    </xf>
    <xf numFmtId="0" fontId="11" fillId="0" borderId="0" xfId="0" applyFont="1" applyAlignment="1"/>
    <xf numFmtId="0" fontId="1" fillId="0" borderId="15" xfId="0" applyFont="1" applyBorder="1"/>
    <xf numFmtId="0" fontId="1" fillId="0" borderId="16" xfId="0" applyFont="1" applyBorder="1"/>
    <xf numFmtId="0" fontId="11" fillId="0" borderId="15" xfId="0" applyFont="1" applyBorder="1" applyAlignment="1">
      <alignment horizontal="center"/>
    </xf>
    <xf numFmtId="0" fontId="2" fillId="3" borderId="16" xfId="0" applyFont="1" applyFill="1" applyBorder="1" applyAlignment="1">
      <alignment horizontal="center"/>
    </xf>
    <xf numFmtId="0" fontId="11" fillId="3" borderId="16" xfId="0" applyFont="1" applyFill="1" applyBorder="1" applyAlignment="1">
      <alignment horizontal="center"/>
    </xf>
    <xf numFmtId="0" fontId="11" fillId="4" borderId="7" xfId="0" applyFont="1" applyFill="1" applyBorder="1" applyAlignment="1">
      <alignment horizontal="center"/>
    </xf>
    <xf numFmtId="0" fontId="11" fillId="4" borderId="0" xfId="0" applyFont="1" applyFill="1"/>
    <xf numFmtId="0" fontId="3" fillId="0" borderId="0" xfId="0" applyFont="1" applyAlignment="1">
      <alignment horizontal="center"/>
    </xf>
    <xf numFmtId="0" fontId="3" fillId="2" borderId="0" xfId="0" applyFont="1" applyFill="1"/>
    <xf numFmtId="0" fontId="3" fillId="0" borderId="0" xfId="0" applyFont="1" applyBorder="1" applyAlignment="1">
      <alignment horizontal="center"/>
    </xf>
    <xf numFmtId="0" fontId="11" fillId="0" borderId="7" xfId="0" applyFont="1" applyBorder="1" applyAlignment="1">
      <alignment horizontal="left" vertical="center" wrapText="1"/>
    </xf>
    <xf numFmtId="0" fontId="11" fillId="0" borderId="4" xfId="0" applyFont="1" applyBorder="1" applyAlignment="1">
      <alignment vertical="top" wrapText="1"/>
    </xf>
    <xf numFmtId="0" fontId="13" fillId="0" borderId="0" xfId="0" applyFont="1" applyAlignment="1">
      <alignment wrapText="1"/>
    </xf>
    <xf numFmtId="164" fontId="11" fillId="0" borderId="2" xfId="0" applyNumberFormat="1" applyFont="1" applyBorder="1" applyAlignment="1">
      <alignment horizontal="center" wrapText="1"/>
    </xf>
    <xf numFmtId="0" fontId="11" fillId="0" borderId="2" xfId="0" applyFont="1" applyBorder="1" applyAlignment="1">
      <alignment horizontal="center" wrapText="1"/>
    </xf>
    <xf numFmtId="0" fontId="11" fillId="0" borderId="2" xfId="0" applyFont="1" applyBorder="1"/>
    <xf numFmtId="0" fontId="11" fillId="0" borderId="0" xfId="0" applyFont="1" applyBorder="1"/>
    <xf numFmtId="0" fontId="3" fillId="0" borderId="7" xfId="0" applyFont="1" applyBorder="1" applyAlignment="1">
      <alignment horizontal="center" vertical="top" wrapText="1"/>
    </xf>
    <xf numFmtId="0" fontId="3" fillId="0" borderId="7" xfId="0" applyFont="1" applyBorder="1" applyAlignment="1">
      <alignment vertical="top" wrapText="1"/>
    </xf>
    <xf numFmtId="0" fontId="11" fillId="0" borderId="8"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11" fillId="2" borderId="12" xfId="0" applyFont="1" applyFill="1" applyBorder="1" applyAlignment="1">
      <alignment vertical="top" wrapText="1"/>
    </xf>
    <xf numFmtId="0" fontId="3" fillId="2" borderId="7" xfId="0" applyFont="1" applyFill="1" applyBorder="1" applyAlignment="1">
      <alignment horizontal="center" vertical="center" wrapText="1"/>
    </xf>
    <xf numFmtId="0" fontId="11" fillId="2" borderId="4" xfId="0" applyFont="1" applyFill="1" applyBorder="1" applyAlignment="1">
      <alignment vertical="top" wrapText="1"/>
    </xf>
    <xf numFmtId="0" fontId="14" fillId="2" borderId="0" xfId="0" applyFont="1" applyFill="1" applyAlignment="1">
      <alignment wrapText="1"/>
    </xf>
    <xf numFmtId="0" fontId="2" fillId="2" borderId="12" xfId="0" applyFont="1" applyFill="1" applyBorder="1" applyAlignment="1">
      <alignment vertical="top" wrapText="1"/>
    </xf>
    <xf numFmtId="0" fontId="2" fillId="2" borderId="4" xfId="0" applyFont="1" applyFill="1" applyBorder="1" applyAlignment="1">
      <alignment vertical="top" wrapText="1"/>
    </xf>
    <xf numFmtId="0" fontId="9" fillId="2" borderId="0" xfId="0" applyFont="1" applyFill="1" applyAlignment="1">
      <alignment wrapText="1"/>
    </xf>
    <xf numFmtId="0" fontId="1" fillId="2" borderId="0" xfId="0" applyFont="1" applyFill="1"/>
    <xf numFmtId="0" fontId="11" fillId="0" borderId="4" xfId="0" applyFont="1" applyBorder="1" applyAlignment="1"/>
    <xf numFmtId="0" fontId="11" fillId="0" borderId="0" xfId="0" applyFont="1" applyAlignment="1">
      <alignment wrapText="1"/>
    </xf>
    <xf numFmtId="0" fontId="11" fillId="0" borderId="8" xfId="0" applyFont="1" applyBorder="1" applyAlignment="1"/>
    <xf numFmtId="0" fontId="1" fillId="0" borderId="8" xfId="0" applyFont="1" applyBorder="1" applyAlignment="1">
      <alignment vertical="top" wrapText="1"/>
    </xf>
    <xf numFmtId="0" fontId="14" fillId="0" borderId="8" xfId="0" applyFont="1" applyBorder="1" applyAlignment="1"/>
    <xf numFmtId="0" fontId="14" fillId="0" borderId="4" xfId="0" applyFont="1" applyBorder="1" applyAlignment="1"/>
    <xf numFmtId="0" fontId="2" fillId="0" borderId="7" xfId="0" applyFont="1" applyFill="1" applyBorder="1" applyAlignment="1">
      <alignment horizontal="center"/>
    </xf>
    <xf numFmtId="0" fontId="9" fillId="0" borderId="4" xfId="0" applyFont="1" applyFill="1" applyBorder="1" applyAlignment="1"/>
    <xf numFmtId="0" fontId="9" fillId="0" borderId="0" xfId="0" applyFont="1" applyFill="1" applyAlignment="1">
      <alignment wrapText="1"/>
    </xf>
    <xf numFmtId="0" fontId="1" fillId="0" borderId="0" xfId="0" applyFont="1" applyFill="1"/>
    <xf numFmtId="0" fontId="9" fillId="3" borderId="4" xfId="0" applyFont="1" applyFill="1" applyBorder="1" applyAlignment="1"/>
    <xf numFmtId="0" fontId="9" fillId="3" borderId="0" xfId="0" applyFont="1" applyFill="1" applyAlignment="1">
      <alignment wrapText="1"/>
    </xf>
    <xf numFmtId="0" fontId="2" fillId="3" borderId="1" xfId="0" applyFont="1" applyFill="1" applyBorder="1" applyAlignment="1">
      <alignment horizontal="center"/>
    </xf>
    <xf numFmtId="0" fontId="2" fillId="3" borderId="1" xfId="0" applyFont="1" applyFill="1" applyBorder="1"/>
    <xf numFmtId="0" fontId="1" fillId="0" borderId="1" xfId="0" applyFont="1" applyBorder="1" applyAlignment="1">
      <alignment horizontal="center" vertical="center" wrapText="1"/>
    </xf>
    <xf numFmtId="0" fontId="2" fillId="3" borderId="7"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0" borderId="7" xfId="0" applyFont="1" applyBorder="1" applyAlignment="1">
      <alignment vertical="center" wrapText="1"/>
    </xf>
    <xf numFmtId="0" fontId="2" fillId="3" borderId="13" xfId="0" applyFont="1" applyFill="1" applyBorder="1" applyAlignment="1">
      <alignment horizontal="left" wrapText="1"/>
    </xf>
    <xf numFmtId="0" fontId="2" fillId="3" borderId="14" xfId="0" applyFont="1" applyFill="1" applyBorder="1" applyAlignment="1">
      <alignment horizontal="left"/>
    </xf>
    <xf numFmtId="0" fontId="2" fillId="3" borderId="6" xfId="0" applyFont="1" applyFill="1" applyBorder="1" applyAlignment="1">
      <alignment horizontal="left"/>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center" wrapText="1"/>
    </xf>
    <xf numFmtId="0" fontId="3" fillId="0" borderId="9" xfId="0" applyFont="1" applyBorder="1" applyAlignment="1">
      <alignment horizontal="center"/>
    </xf>
    <xf numFmtId="0" fontId="1" fillId="0" borderId="7" xfId="0" applyFont="1" applyBorder="1" applyAlignment="1">
      <alignment horizontal="center"/>
    </xf>
    <xf numFmtId="0" fontId="2" fillId="0" borderId="7"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applyBorder="1" applyAlignment="1">
      <alignment horizontal="center"/>
    </xf>
    <xf numFmtId="0" fontId="2" fillId="3" borderId="14" xfId="0" applyFont="1" applyFill="1" applyBorder="1" applyAlignment="1">
      <alignment horizontal="left" wrapText="1"/>
    </xf>
    <xf numFmtId="0" fontId="2" fillId="3" borderId="11" xfId="0" applyFont="1" applyFill="1" applyBorder="1" applyAlignment="1">
      <alignment horizontal="left" wrapText="1"/>
    </xf>
    <xf numFmtId="0" fontId="2" fillId="3" borderId="12" xfId="0" applyFont="1" applyFill="1" applyBorder="1" applyAlignment="1">
      <alignment horizontal="left" wrapText="1"/>
    </xf>
    <xf numFmtId="0" fontId="1" fillId="0" borderId="7"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3" fillId="0" borderId="9"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3057525</xdr:colOff>
      <xdr:row>0</xdr:row>
      <xdr:rowOff>0</xdr:rowOff>
    </xdr:from>
    <xdr:to>
      <xdr:col>10</xdr:col>
      <xdr:colOff>57150</xdr:colOff>
      <xdr:row>0</xdr:row>
      <xdr:rowOff>0</xdr:rowOff>
    </xdr:to>
    <xdr:sp macro="" textlink="">
      <xdr:nvSpPr>
        <xdr:cNvPr id="3221" name="Line 2"/>
        <xdr:cNvSpPr>
          <a:spLocks noChangeShapeType="1"/>
        </xdr:cNvSpPr>
      </xdr:nvSpPr>
      <xdr:spPr bwMode="auto">
        <a:xfrm>
          <a:off x="3438525" y="0"/>
          <a:ext cx="6048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561975</xdr:colOff>
      <xdr:row>0</xdr:row>
      <xdr:rowOff>0</xdr:rowOff>
    </xdr:from>
    <xdr:to>
      <xdr:col>11</xdr:col>
      <xdr:colOff>304800</xdr:colOff>
      <xdr:row>0</xdr:row>
      <xdr:rowOff>0</xdr:rowOff>
    </xdr:to>
    <xdr:sp macro="" textlink="">
      <xdr:nvSpPr>
        <xdr:cNvPr id="3222" name="Line 3"/>
        <xdr:cNvSpPr>
          <a:spLocks noChangeShapeType="1"/>
        </xdr:cNvSpPr>
      </xdr:nvSpPr>
      <xdr:spPr bwMode="auto">
        <a:xfrm>
          <a:off x="9486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93"/>
  <sheetViews>
    <sheetView tabSelected="1" topLeftCell="A85" workbookViewId="0">
      <selection activeCell="E86" sqref="E86"/>
    </sheetView>
  </sheetViews>
  <sheetFormatPr defaultRowHeight="18.75" x14ac:dyDescent="0.3"/>
  <cols>
    <col min="1" max="1" width="5.7109375" style="11" customWidth="1"/>
    <col min="2" max="2" width="52.42578125" style="1" customWidth="1"/>
    <col min="3" max="3" width="20.42578125" style="1" customWidth="1"/>
    <col min="4" max="4" width="19" style="1" customWidth="1"/>
    <col min="5" max="5" width="14.5703125" style="1" customWidth="1"/>
    <col min="6" max="6" width="15.7109375" style="1" customWidth="1"/>
    <col min="7" max="7" width="14.42578125" style="1" customWidth="1"/>
    <col min="8" max="13" width="13.42578125" style="1" hidden="1" customWidth="1"/>
    <col min="14" max="14" width="15.7109375" style="1" hidden="1" customWidth="1"/>
    <col min="15" max="15" width="8.140625" style="1" hidden="1" customWidth="1"/>
    <col min="16" max="16384" width="9.140625" style="1"/>
  </cols>
  <sheetData>
    <row r="1" spans="1:16" ht="12" customHeight="1" x14ac:dyDescent="0.3">
      <c r="A1" s="169"/>
      <c r="B1" s="169"/>
      <c r="C1" s="169"/>
      <c r="D1" s="169"/>
      <c r="E1" s="169"/>
      <c r="F1" s="169"/>
      <c r="G1" s="169"/>
      <c r="H1" s="169"/>
      <c r="I1" s="169"/>
      <c r="J1" s="169"/>
      <c r="K1" s="169"/>
      <c r="L1" s="169"/>
      <c r="M1" s="169"/>
      <c r="N1" s="169"/>
      <c r="O1" s="169"/>
    </row>
    <row r="2" spans="1:16" ht="54" customHeight="1" x14ac:dyDescent="0.3">
      <c r="A2" s="170" t="s">
        <v>54</v>
      </c>
      <c r="B2" s="169"/>
      <c r="C2" s="169"/>
      <c r="D2" s="169"/>
      <c r="E2" s="169"/>
      <c r="F2" s="169"/>
      <c r="G2" s="169"/>
      <c r="H2" s="169"/>
      <c r="I2" s="169"/>
      <c r="J2" s="169"/>
      <c r="K2" s="169"/>
      <c r="L2" s="169"/>
      <c r="M2" s="169"/>
      <c r="N2" s="169"/>
      <c r="O2" s="169"/>
    </row>
    <row r="3" spans="1:16" x14ac:dyDescent="0.3">
      <c r="A3" s="175" t="s">
        <v>55</v>
      </c>
      <c r="B3" s="175"/>
      <c r="C3" s="175"/>
      <c r="D3" s="175"/>
      <c r="E3" s="175"/>
      <c r="F3" s="175"/>
      <c r="G3" s="175"/>
      <c r="H3" s="19"/>
      <c r="I3" s="19"/>
      <c r="J3" s="19"/>
      <c r="K3" s="19"/>
      <c r="L3" s="19"/>
      <c r="M3" s="19"/>
      <c r="N3" s="19"/>
      <c r="O3" s="19"/>
    </row>
    <row r="4" spans="1:16" ht="17.25" customHeight="1" x14ac:dyDescent="0.3">
      <c r="A4" s="171" t="s">
        <v>252</v>
      </c>
      <c r="B4" s="171"/>
      <c r="C4" s="171"/>
      <c r="D4" s="171"/>
      <c r="E4" s="171"/>
      <c r="F4" s="171"/>
      <c r="G4" s="171"/>
      <c r="H4" s="171"/>
      <c r="I4" s="171"/>
      <c r="J4" s="171"/>
      <c r="K4" s="171"/>
      <c r="L4" s="171"/>
      <c r="M4" s="171"/>
      <c r="N4" s="171"/>
      <c r="O4" s="171"/>
    </row>
    <row r="5" spans="1:16" ht="30" customHeight="1" x14ac:dyDescent="0.3">
      <c r="A5" s="173" t="s">
        <v>30</v>
      </c>
      <c r="B5" s="174" t="s">
        <v>31</v>
      </c>
      <c r="C5" s="174" t="s">
        <v>32</v>
      </c>
      <c r="D5" s="172" t="s">
        <v>33</v>
      </c>
      <c r="E5" s="172"/>
      <c r="F5" s="172" t="s">
        <v>36</v>
      </c>
      <c r="G5" s="172"/>
      <c r="H5" s="122"/>
      <c r="I5" s="122"/>
      <c r="J5" s="122"/>
      <c r="K5" s="122"/>
      <c r="L5" s="122"/>
      <c r="M5" s="122"/>
      <c r="N5" s="122"/>
      <c r="O5" s="122"/>
    </row>
    <row r="6" spans="1:16" s="5" customFormat="1" ht="37.5" customHeight="1" x14ac:dyDescent="0.2">
      <c r="A6" s="173"/>
      <c r="B6" s="174"/>
      <c r="C6" s="174"/>
      <c r="D6" s="22" t="s">
        <v>34</v>
      </c>
      <c r="E6" s="22" t="s">
        <v>35</v>
      </c>
      <c r="F6" s="22" t="s">
        <v>37</v>
      </c>
      <c r="G6" s="22" t="s">
        <v>38</v>
      </c>
      <c r="H6" s="15" t="s">
        <v>0</v>
      </c>
      <c r="I6" s="6" t="s">
        <v>1</v>
      </c>
      <c r="J6" s="6" t="s">
        <v>5</v>
      </c>
      <c r="K6" s="6" t="s">
        <v>2</v>
      </c>
      <c r="L6" s="6" t="s">
        <v>3</v>
      </c>
      <c r="M6" s="6" t="s">
        <v>4</v>
      </c>
      <c r="N6" s="6" t="s">
        <v>6</v>
      </c>
      <c r="O6" s="10"/>
    </row>
    <row r="7" spans="1:16" s="5" customFormat="1" ht="35.25" customHeight="1" x14ac:dyDescent="0.2">
      <c r="A7" s="21"/>
      <c r="B7" s="33" t="s">
        <v>56</v>
      </c>
      <c r="C7" s="21"/>
      <c r="D7" s="21"/>
      <c r="E7" s="21"/>
      <c r="F7" s="21"/>
      <c r="G7" s="21"/>
      <c r="H7" s="12"/>
      <c r="I7" s="12"/>
      <c r="J7" s="13"/>
      <c r="K7" s="13"/>
      <c r="L7" s="13"/>
      <c r="M7" s="13"/>
      <c r="N7" s="13"/>
      <c r="O7" s="14"/>
    </row>
    <row r="8" spans="1:16" s="27" customFormat="1" ht="35.25" customHeight="1" thickBot="1" x14ac:dyDescent="0.25">
      <c r="A8" s="23" t="s">
        <v>40</v>
      </c>
      <c r="B8" s="159" t="s">
        <v>232</v>
      </c>
      <c r="C8" s="160"/>
      <c r="D8" s="160"/>
      <c r="E8" s="160"/>
      <c r="F8" s="160"/>
      <c r="G8" s="161"/>
      <c r="H8" s="24"/>
      <c r="I8" s="24"/>
      <c r="J8" s="25"/>
      <c r="K8" s="25"/>
      <c r="L8" s="25"/>
      <c r="M8" s="25"/>
      <c r="N8" s="25"/>
      <c r="O8" s="26"/>
    </row>
    <row r="9" spans="1:16" s="67" customFormat="1" ht="34.5" customHeight="1" thickBot="1" x14ac:dyDescent="0.4">
      <c r="A9" s="21" t="s">
        <v>82</v>
      </c>
      <c r="B9" s="123" t="s">
        <v>72</v>
      </c>
      <c r="C9" s="55" t="s">
        <v>39</v>
      </c>
      <c r="D9" s="55" t="s">
        <v>41</v>
      </c>
      <c r="E9" s="55" t="s">
        <v>48</v>
      </c>
      <c r="F9" s="55" t="s">
        <v>172</v>
      </c>
      <c r="G9" s="55" t="s">
        <v>43</v>
      </c>
      <c r="H9" s="124"/>
      <c r="I9" s="125"/>
      <c r="J9" s="126" t="e">
        <f t="shared" ref="J9:J15" si="0">I9/H9*100</f>
        <v>#DIV/0!</v>
      </c>
      <c r="K9" s="127">
        <v>896</v>
      </c>
      <c r="L9" s="127">
        <v>855</v>
      </c>
      <c r="M9" s="127"/>
      <c r="N9" s="126">
        <f t="shared" ref="N9:N15" si="1">L9/K9*100</f>
        <v>95.424107142857139</v>
      </c>
      <c r="O9" s="128"/>
      <c r="P9" s="129"/>
    </row>
    <row r="10" spans="1:16" ht="26.25" customHeight="1" thickBot="1" x14ac:dyDescent="0.35">
      <c r="A10" s="34">
        <v>1</v>
      </c>
      <c r="B10" s="35" t="s">
        <v>7</v>
      </c>
      <c r="C10" s="36"/>
      <c r="D10" s="35"/>
      <c r="E10" s="36"/>
      <c r="F10" s="36"/>
      <c r="G10" s="36" t="s">
        <v>29</v>
      </c>
      <c r="H10" s="37"/>
      <c r="I10" s="38"/>
      <c r="J10" s="8" t="e">
        <f t="shared" si="0"/>
        <v>#DIV/0!</v>
      </c>
      <c r="K10" s="7">
        <v>537</v>
      </c>
      <c r="L10" s="7">
        <v>516</v>
      </c>
      <c r="M10" s="7"/>
      <c r="N10" s="8">
        <f t="shared" si="1"/>
        <v>96.089385474860336</v>
      </c>
      <c r="O10" s="9"/>
      <c r="P10" s="3"/>
    </row>
    <row r="11" spans="1:16" ht="26.25" customHeight="1" thickBot="1" x14ac:dyDescent="0.35">
      <c r="A11" s="34">
        <v>2</v>
      </c>
      <c r="B11" s="35" t="s">
        <v>8</v>
      </c>
      <c r="C11" s="36"/>
      <c r="D11" s="35"/>
      <c r="E11" s="36"/>
      <c r="F11" s="36"/>
      <c r="G11" s="36"/>
      <c r="H11" s="37"/>
      <c r="I11" s="38"/>
      <c r="J11" s="8" t="e">
        <f t="shared" si="0"/>
        <v>#DIV/0!</v>
      </c>
      <c r="K11" s="7">
        <v>869</v>
      </c>
      <c r="L11" s="7">
        <v>828</v>
      </c>
      <c r="M11" s="7"/>
      <c r="N11" s="8">
        <f t="shared" si="1"/>
        <v>95.281933256616796</v>
      </c>
      <c r="O11" s="9"/>
      <c r="P11" s="3"/>
    </row>
    <row r="12" spans="1:16" ht="26.25" customHeight="1" thickBot="1" x14ac:dyDescent="0.35">
      <c r="A12" s="34">
        <v>3</v>
      </c>
      <c r="B12" s="35" t="s">
        <v>11</v>
      </c>
      <c r="C12" s="36"/>
      <c r="D12" s="35"/>
      <c r="E12" s="36"/>
      <c r="F12" s="36"/>
      <c r="G12" s="36"/>
      <c r="H12" s="37"/>
      <c r="I12" s="38"/>
      <c r="J12" s="8"/>
      <c r="K12" s="7"/>
      <c r="L12" s="7"/>
      <c r="M12" s="7"/>
      <c r="N12" s="8"/>
      <c r="O12" s="9"/>
      <c r="P12" s="3"/>
    </row>
    <row r="13" spans="1:16" ht="39.75" customHeight="1" thickBot="1" x14ac:dyDescent="0.35">
      <c r="A13" s="34">
        <v>4</v>
      </c>
      <c r="B13" s="35" t="s">
        <v>12</v>
      </c>
      <c r="C13" s="36"/>
      <c r="D13" s="35"/>
      <c r="E13" s="36"/>
      <c r="F13" s="36"/>
      <c r="G13" s="36"/>
      <c r="H13" s="37"/>
      <c r="I13" s="38"/>
      <c r="J13" s="8"/>
      <c r="K13" s="7"/>
      <c r="L13" s="7"/>
      <c r="M13" s="7"/>
      <c r="N13" s="8"/>
      <c r="O13" s="9"/>
      <c r="P13" s="3"/>
    </row>
    <row r="14" spans="1:16" ht="24.75" customHeight="1" thickBot="1" x14ac:dyDescent="0.35">
      <c r="A14" s="34">
        <v>5</v>
      </c>
      <c r="B14" s="35" t="s">
        <v>13</v>
      </c>
      <c r="C14" s="36"/>
      <c r="D14" s="35"/>
      <c r="E14" s="36"/>
      <c r="F14" s="36"/>
      <c r="G14" s="36"/>
      <c r="H14" s="37"/>
      <c r="I14" s="38"/>
      <c r="J14" s="8" t="e">
        <f t="shared" si="0"/>
        <v>#DIV/0!</v>
      </c>
      <c r="K14" s="7">
        <v>760</v>
      </c>
      <c r="L14" s="7">
        <v>725</v>
      </c>
      <c r="M14" s="7"/>
      <c r="N14" s="8">
        <f t="shared" si="1"/>
        <v>95.39473684210526</v>
      </c>
      <c r="O14" s="9"/>
      <c r="P14" s="3"/>
    </row>
    <row r="15" spans="1:16" ht="25.5" customHeight="1" thickBot="1" x14ac:dyDescent="0.35">
      <c r="A15" s="34">
        <v>6</v>
      </c>
      <c r="B15" s="35" t="s">
        <v>14</v>
      </c>
      <c r="C15" s="36" t="s">
        <v>71</v>
      </c>
      <c r="D15" s="35"/>
      <c r="E15" s="36"/>
      <c r="F15" s="36"/>
      <c r="G15" s="36"/>
      <c r="H15" s="37"/>
      <c r="I15" s="38"/>
      <c r="J15" s="8" t="e">
        <f t="shared" si="0"/>
        <v>#DIV/0!</v>
      </c>
      <c r="K15" s="7">
        <v>653</v>
      </c>
      <c r="L15" s="7">
        <v>616</v>
      </c>
      <c r="M15" s="7"/>
      <c r="N15" s="8">
        <f t="shared" si="1"/>
        <v>94.333843797856048</v>
      </c>
      <c r="O15" s="9"/>
      <c r="P15" s="3"/>
    </row>
    <row r="16" spans="1:16" ht="22.5" customHeight="1" thickBot="1" x14ac:dyDescent="0.35">
      <c r="A16" s="34">
        <v>7</v>
      </c>
      <c r="B16" s="35" t="s">
        <v>15</v>
      </c>
      <c r="C16" s="36" t="s">
        <v>71</v>
      </c>
      <c r="D16" s="35"/>
      <c r="E16" s="36"/>
      <c r="F16" s="36"/>
      <c r="G16" s="36"/>
      <c r="H16" s="37"/>
      <c r="I16" s="38"/>
      <c r="J16" s="20"/>
      <c r="K16" s="20"/>
      <c r="L16" s="20"/>
      <c r="M16" s="20"/>
      <c r="N16" s="20"/>
      <c r="O16" s="3"/>
    </row>
    <row r="17" spans="1:16" ht="22.5" customHeight="1" thickBot="1" x14ac:dyDescent="0.35">
      <c r="A17" s="34">
        <v>8</v>
      </c>
      <c r="B17" s="35" t="s">
        <v>16</v>
      </c>
      <c r="C17" s="36" t="s">
        <v>71</v>
      </c>
      <c r="D17" s="35"/>
      <c r="E17" s="36"/>
      <c r="F17" s="36"/>
      <c r="G17" s="36"/>
      <c r="H17" s="37"/>
      <c r="I17" s="38"/>
      <c r="J17" s="3"/>
      <c r="K17" s="3"/>
      <c r="L17" s="3"/>
      <c r="M17" s="3"/>
      <c r="N17" s="3"/>
      <c r="O17" s="3"/>
    </row>
    <row r="18" spans="1:16" ht="23.25" customHeight="1" thickBot="1" x14ac:dyDescent="0.35">
      <c r="A18" s="34">
        <v>9</v>
      </c>
      <c r="B18" s="35" t="s">
        <v>17</v>
      </c>
      <c r="C18" s="36" t="s">
        <v>71</v>
      </c>
      <c r="D18" s="35"/>
      <c r="E18" s="36"/>
      <c r="F18" s="36"/>
      <c r="G18" s="36"/>
      <c r="H18" s="37"/>
      <c r="I18" s="38"/>
      <c r="J18" s="3"/>
      <c r="K18" s="3"/>
      <c r="L18" s="3"/>
      <c r="M18" s="3"/>
      <c r="N18" s="3"/>
      <c r="O18" s="4"/>
      <c r="P18" s="2"/>
    </row>
    <row r="19" spans="1:16" ht="24.75" customHeight="1" thickBot="1" x14ac:dyDescent="0.35">
      <c r="A19" s="34">
        <v>10</v>
      </c>
      <c r="B19" s="35" t="s">
        <v>18</v>
      </c>
      <c r="C19" s="36" t="s">
        <v>71</v>
      </c>
      <c r="D19" s="35"/>
      <c r="E19" s="36"/>
      <c r="F19" s="36"/>
      <c r="G19" s="36"/>
      <c r="H19" s="37"/>
      <c r="I19" s="38"/>
      <c r="O19" s="2"/>
      <c r="P19" s="2"/>
    </row>
    <row r="20" spans="1:16" ht="30" customHeight="1" thickBot="1" x14ac:dyDescent="0.35">
      <c r="A20" s="34">
        <v>11</v>
      </c>
      <c r="B20" s="35" t="s">
        <v>9</v>
      </c>
      <c r="C20" s="36"/>
      <c r="D20" s="35"/>
      <c r="E20" s="36"/>
      <c r="F20" s="36"/>
      <c r="G20" s="36"/>
      <c r="H20" s="37"/>
      <c r="I20" s="38"/>
    </row>
    <row r="21" spans="1:16" ht="23.25" customHeight="1" thickBot="1" x14ac:dyDescent="0.35">
      <c r="A21" s="34">
        <v>12</v>
      </c>
      <c r="B21" s="35" t="s">
        <v>19</v>
      </c>
      <c r="C21" s="36"/>
      <c r="D21" s="35"/>
      <c r="E21" s="36"/>
      <c r="F21" s="36"/>
      <c r="G21" s="36"/>
      <c r="H21" s="37"/>
      <c r="I21" s="38"/>
    </row>
    <row r="22" spans="1:16" ht="25.5" customHeight="1" thickBot="1" x14ac:dyDescent="0.35">
      <c r="A22" s="34">
        <v>13</v>
      </c>
      <c r="B22" s="35" t="s">
        <v>10</v>
      </c>
      <c r="C22" s="36"/>
      <c r="D22" s="35"/>
      <c r="E22" s="36"/>
      <c r="F22" s="36"/>
      <c r="G22" s="36"/>
      <c r="H22" s="37"/>
      <c r="I22" s="38"/>
    </row>
    <row r="23" spans="1:16" ht="36" customHeight="1" thickBot="1" x14ac:dyDescent="0.35">
      <c r="A23" s="34">
        <v>14</v>
      </c>
      <c r="B23" s="35" t="s">
        <v>20</v>
      </c>
      <c r="C23" s="36" t="s">
        <v>71</v>
      </c>
      <c r="D23" s="35"/>
      <c r="E23" s="36"/>
      <c r="F23" s="36"/>
      <c r="G23" s="36"/>
      <c r="H23" s="37"/>
      <c r="I23" s="38"/>
    </row>
    <row r="24" spans="1:16" ht="24" customHeight="1" thickBot="1" x14ac:dyDescent="0.35">
      <c r="A24" s="34">
        <v>15</v>
      </c>
      <c r="B24" s="35" t="s">
        <v>21</v>
      </c>
      <c r="C24" s="36"/>
      <c r="D24" s="35"/>
      <c r="E24" s="36"/>
      <c r="F24" s="36"/>
      <c r="G24" s="36"/>
      <c r="H24" s="37"/>
      <c r="I24" s="38"/>
    </row>
    <row r="25" spans="1:16" ht="26.25" customHeight="1" thickBot="1" x14ac:dyDescent="0.35">
      <c r="A25" s="34">
        <v>16</v>
      </c>
      <c r="B25" s="36" t="s">
        <v>22</v>
      </c>
      <c r="C25" s="36"/>
      <c r="D25" s="36"/>
      <c r="E25" s="36"/>
      <c r="F25" s="36"/>
      <c r="G25" s="36"/>
      <c r="H25" s="37"/>
      <c r="I25" s="38"/>
    </row>
    <row r="26" spans="1:16" ht="36" customHeight="1" thickBot="1" x14ac:dyDescent="0.35">
      <c r="A26" s="34">
        <v>17</v>
      </c>
      <c r="B26" s="36" t="s">
        <v>23</v>
      </c>
      <c r="C26" s="36" t="s">
        <v>71</v>
      </c>
      <c r="D26" s="36"/>
      <c r="E26" s="36"/>
      <c r="F26" s="36"/>
      <c r="G26" s="36"/>
      <c r="H26" s="37"/>
      <c r="I26" s="38"/>
    </row>
    <row r="27" spans="1:16" ht="36" customHeight="1" thickBot="1" x14ac:dyDescent="0.35">
      <c r="A27" s="34">
        <v>18</v>
      </c>
      <c r="B27" s="36" t="s">
        <v>24</v>
      </c>
      <c r="C27" s="36"/>
      <c r="D27" s="36"/>
      <c r="E27" s="36"/>
      <c r="F27" s="36"/>
      <c r="G27" s="36"/>
      <c r="H27" s="37"/>
      <c r="I27" s="38"/>
    </row>
    <row r="28" spans="1:16" ht="36" customHeight="1" thickBot="1" x14ac:dyDescent="0.35">
      <c r="A28" s="34">
        <v>19</v>
      </c>
      <c r="B28" s="36" t="s">
        <v>57</v>
      </c>
      <c r="C28" s="36" t="s">
        <v>71</v>
      </c>
      <c r="D28" s="36"/>
      <c r="E28" s="36"/>
      <c r="F28" s="36"/>
      <c r="G28" s="36"/>
      <c r="H28" s="37"/>
      <c r="I28" s="38"/>
    </row>
    <row r="29" spans="1:16" ht="24" customHeight="1" thickBot="1" x14ac:dyDescent="0.35">
      <c r="A29" s="34">
        <v>20</v>
      </c>
      <c r="B29" s="36" t="s">
        <v>73</v>
      </c>
      <c r="C29" s="36"/>
      <c r="D29" s="36"/>
      <c r="E29" s="36"/>
      <c r="F29" s="36"/>
      <c r="G29" s="36"/>
      <c r="H29" s="37"/>
      <c r="I29" s="38"/>
    </row>
    <row r="30" spans="1:16" s="67" customFormat="1" ht="42.75" customHeight="1" thickBot="1" x14ac:dyDescent="0.4">
      <c r="A30" s="21" t="s">
        <v>82</v>
      </c>
      <c r="B30" s="123" t="s">
        <v>58</v>
      </c>
      <c r="C30" s="130" t="s">
        <v>44</v>
      </c>
      <c r="D30" s="55" t="s">
        <v>41</v>
      </c>
      <c r="E30" s="55" t="s">
        <v>48</v>
      </c>
      <c r="F30" s="55" t="s">
        <v>172</v>
      </c>
      <c r="G30" s="55" t="s">
        <v>43</v>
      </c>
      <c r="H30" s="124"/>
      <c r="I30" s="125"/>
    </row>
    <row r="31" spans="1:16" ht="24.75" customHeight="1" thickBot="1" x14ac:dyDescent="0.35">
      <c r="A31" s="39">
        <v>21</v>
      </c>
      <c r="B31" s="36" t="s">
        <v>25</v>
      </c>
      <c r="C31" s="36" t="s">
        <v>71</v>
      </c>
      <c r="D31" s="36"/>
      <c r="E31" s="36"/>
      <c r="F31" s="36"/>
      <c r="G31" s="36"/>
      <c r="H31" s="37"/>
      <c r="I31" s="38"/>
    </row>
    <row r="32" spans="1:16" ht="24.75" customHeight="1" thickBot="1" x14ac:dyDescent="0.35">
      <c r="A32" s="39">
        <v>22</v>
      </c>
      <c r="B32" s="36" t="s">
        <v>26</v>
      </c>
      <c r="C32" s="36" t="s">
        <v>71</v>
      </c>
      <c r="D32" s="36"/>
      <c r="E32" s="36"/>
      <c r="F32" s="36"/>
      <c r="G32" s="36"/>
      <c r="H32" s="37"/>
      <c r="I32" s="38"/>
    </row>
    <row r="33" spans="1:9" s="67" customFormat="1" ht="41.25" customHeight="1" thickBot="1" x14ac:dyDescent="0.4">
      <c r="A33" s="21" t="s">
        <v>82</v>
      </c>
      <c r="B33" s="123" t="s">
        <v>81</v>
      </c>
      <c r="C33" s="130" t="s">
        <v>45</v>
      </c>
      <c r="D33" s="55" t="s">
        <v>41</v>
      </c>
      <c r="E33" s="55" t="s">
        <v>48</v>
      </c>
      <c r="F33" s="55" t="s">
        <v>42</v>
      </c>
      <c r="G33" s="55" t="s">
        <v>43</v>
      </c>
      <c r="H33" s="124"/>
      <c r="I33" s="125"/>
    </row>
    <row r="34" spans="1:9" s="67" customFormat="1" ht="53.25" customHeight="1" thickBot="1" x14ac:dyDescent="0.4">
      <c r="A34" s="34">
        <v>23</v>
      </c>
      <c r="B34" s="96" t="s">
        <v>74</v>
      </c>
      <c r="C34" s="130"/>
      <c r="D34" s="55"/>
      <c r="E34" s="55"/>
      <c r="F34" s="55"/>
      <c r="G34" s="55"/>
      <c r="H34" s="124"/>
      <c r="I34" s="125"/>
    </row>
    <row r="35" spans="1:9" s="67" customFormat="1" ht="75.75" thickBot="1" x14ac:dyDescent="0.4">
      <c r="A35" s="34">
        <v>24</v>
      </c>
      <c r="B35" s="96" t="s">
        <v>75</v>
      </c>
      <c r="C35" s="130"/>
      <c r="D35" s="55"/>
      <c r="E35" s="55"/>
      <c r="F35" s="55"/>
      <c r="G35" s="55"/>
      <c r="H35" s="124"/>
      <c r="I35" s="125"/>
    </row>
    <row r="36" spans="1:9" s="67" customFormat="1" ht="41.25" customHeight="1" thickBot="1" x14ac:dyDescent="0.4">
      <c r="A36" s="34">
        <v>25</v>
      </c>
      <c r="B36" s="96" t="s">
        <v>76</v>
      </c>
      <c r="C36" s="36" t="s">
        <v>71</v>
      </c>
      <c r="D36" s="55"/>
      <c r="E36" s="55"/>
      <c r="F36" s="55"/>
      <c r="G36" s="55"/>
      <c r="H36" s="124"/>
      <c r="I36" s="125"/>
    </row>
    <row r="37" spans="1:9" s="67" customFormat="1" ht="24" customHeight="1" thickBot="1" x14ac:dyDescent="0.4">
      <c r="A37" s="34">
        <v>26</v>
      </c>
      <c r="B37" s="96" t="s">
        <v>77</v>
      </c>
      <c r="C37" s="36" t="s">
        <v>71</v>
      </c>
      <c r="D37" s="55"/>
      <c r="E37" s="55"/>
      <c r="F37" s="55"/>
      <c r="G37" s="55"/>
      <c r="H37" s="124"/>
      <c r="I37" s="125"/>
    </row>
    <row r="38" spans="1:9" s="67" customFormat="1" ht="41.25" customHeight="1" thickBot="1" x14ac:dyDescent="0.4">
      <c r="A38" s="34">
        <v>27</v>
      </c>
      <c r="B38" s="96" t="s">
        <v>78</v>
      </c>
      <c r="C38" s="36" t="s">
        <v>71</v>
      </c>
      <c r="D38" s="55"/>
      <c r="E38" s="55"/>
      <c r="F38" s="55"/>
      <c r="G38" s="55"/>
      <c r="H38" s="124"/>
      <c r="I38" s="125"/>
    </row>
    <row r="39" spans="1:9" s="67" customFormat="1" ht="25.5" customHeight="1" thickBot="1" x14ac:dyDescent="0.4">
      <c r="A39" s="34">
        <v>28</v>
      </c>
      <c r="B39" s="96" t="s">
        <v>79</v>
      </c>
      <c r="C39" s="130"/>
      <c r="D39" s="55"/>
      <c r="E39" s="55"/>
      <c r="F39" s="55"/>
      <c r="G39" s="55"/>
      <c r="H39" s="124"/>
      <c r="I39" s="125"/>
    </row>
    <row r="40" spans="1:9" ht="57" thickBot="1" x14ac:dyDescent="0.35">
      <c r="A40" s="39">
        <v>29</v>
      </c>
      <c r="B40" s="35" t="s">
        <v>59</v>
      </c>
      <c r="C40" s="36" t="s">
        <v>71</v>
      </c>
      <c r="D40" s="35"/>
      <c r="E40" s="36"/>
      <c r="F40" s="36"/>
      <c r="G40" s="36"/>
      <c r="H40" s="37"/>
      <c r="I40" s="38"/>
    </row>
    <row r="41" spans="1:9" ht="19.5" thickBot="1" x14ac:dyDescent="0.35">
      <c r="A41" s="39">
        <v>30</v>
      </c>
      <c r="B41" s="35" t="s">
        <v>60</v>
      </c>
      <c r="C41" s="36" t="s">
        <v>71</v>
      </c>
      <c r="D41" s="35"/>
      <c r="E41" s="36"/>
      <c r="F41" s="36"/>
      <c r="G41" s="36"/>
      <c r="H41" s="37"/>
      <c r="I41" s="38"/>
    </row>
    <row r="42" spans="1:9" ht="19.5" thickBot="1" x14ac:dyDescent="0.35">
      <c r="A42" s="39">
        <v>31</v>
      </c>
      <c r="B42" s="35" t="s">
        <v>61</v>
      </c>
      <c r="C42" s="36"/>
      <c r="D42" s="35"/>
      <c r="E42" s="36"/>
      <c r="F42" s="36"/>
      <c r="G42" s="36"/>
      <c r="H42" s="37"/>
      <c r="I42" s="38"/>
    </row>
    <row r="43" spans="1:9" ht="57" thickBot="1" x14ac:dyDescent="0.35">
      <c r="A43" s="39">
        <v>32</v>
      </c>
      <c r="B43" s="35" t="s">
        <v>62</v>
      </c>
      <c r="C43" s="36" t="s">
        <v>71</v>
      </c>
      <c r="D43" s="35"/>
      <c r="E43" s="36"/>
      <c r="F43" s="36"/>
      <c r="G43" s="36"/>
      <c r="H43" s="37"/>
      <c r="I43" s="38"/>
    </row>
    <row r="44" spans="1:9" ht="38.25" thickBot="1" x14ac:dyDescent="0.35">
      <c r="A44" s="39">
        <v>33</v>
      </c>
      <c r="B44" s="35" t="s">
        <v>63</v>
      </c>
      <c r="C44" s="36" t="s">
        <v>71</v>
      </c>
      <c r="D44" s="35"/>
      <c r="E44" s="36"/>
      <c r="F44" s="36"/>
      <c r="G44" s="36"/>
      <c r="H44" s="37"/>
      <c r="I44" s="38"/>
    </row>
    <row r="45" spans="1:9" s="2" customFormat="1" ht="42.75" customHeight="1" thickBot="1" x14ac:dyDescent="0.35">
      <c r="A45" s="21" t="s">
        <v>82</v>
      </c>
      <c r="B45" s="97" t="s">
        <v>64</v>
      </c>
      <c r="C45" s="131" t="s">
        <v>46</v>
      </c>
      <c r="D45" s="55" t="s">
        <v>41</v>
      </c>
      <c r="E45" s="55" t="s">
        <v>48</v>
      </c>
      <c r="F45" s="55" t="s">
        <v>172</v>
      </c>
      <c r="G45" s="55" t="s">
        <v>43</v>
      </c>
      <c r="H45" s="132"/>
      <c r="I45" s="124"/>
    </row>
    <row r="46" spans="1:9" ht="19.5" thickBot="1" x14ac:dyDescent="0.35">
      <c r="A46" s="39">
        <v>34</v>
      </c>
      <c r="B46" s="35" t="s">
        <v>27</v>
      </c>
      <c r="C46" s="36" t="s">
        <v>71</v>
      </c>
      <c r="D46" s="35"/>
      <c r="E46" s="36"/>
      <c r="F46" s="36"/>
      <c r="G46" s="36"/>
      <c r="H46" s="37"/>
      <c r="I46" s="38"/>
    </row>
    <row r="47" spans="1:9" ht="38.25" thickBot="1" x14ac:dyDescent="0.35">
      <c r="A47" s="39">
        <v>35</v>
      </c>
      <c r="B47" s="35" t="s">
        <v>28</v>
      </c>
      <c r="C47" s="36" t="s">
        <v>71</v>
      </c>
      <c r="D47" s="35"/>
      <c r="E47" s="36"/>
      <c r="F47" s="36"/>
      <c r="G47" s="36"/>
      <c r="H47" s="37"/>
      <c r="I47" s="40"/>
    </row>
    <row r="48" spans="1:9" ht="42.75" customHeight="1" thickBot="1" x14ac:dyDescent="0.35">
      <c r="A48" s="21" t="s">
        <v>82</v>
      </c>
      <c r="B48" s="97" t="s">
        <v>65</v>
      </c>
      <c r="C48" s="131" t="s">
        <v>47</v>
      </c>
      <c r="D48" s="55" t="s">
        <v>41</v>
      </c>
      <c r="E48" s="55" t="s">
        <v>48</v>
      </c>
      <c r="F48" s="55" t="s">
        <v>172</v>
      </c>
      <c r="G48" s="55" t="s">
        <v>43</v>
      </c>
      <c r="H48" s="133"/>
      <c r="I48" s="134"/>
    </row>
    <row r="49" spans="1:9" ht="19.5" thickBot="1" x14ac:dyDescent="0.35">
      <c r="A49" s="39">
        <v>36</v>
      </c>
      <c r="B49" s="35" t="s">
        <v>66</v>
      </c>
      <c r="C49" s="36" t="s">
        <v>71</v>
      </c>
      <c r="D49" s="35"/>
      <c r="E49" s="36"/>
      <c r="F49" s="36"/>
      <c r="G49" s="36"/>
      <c r="H49" s="37"/>
      <c r="I49" s="38"/>
    </row>
    <row r="50" spans="1:9" ht="19.5" thickBot="1" x14ac:dyDescent="0.35">
      <c r="A50" s="39">
        <v>37</v>
      </c>
      <c r="B50" s="35" t="s">
        <v>67</v>
      </c>
      <c r="C50" s="36" t="s">
        <v>71</v>
      </c>
      <c r="D50" s="35"/>
      <c r="E50" s="36"/>
      <c r="F50" s="36"/>
      <c r="G50" s="36"/>
      <c r="H50" s="37"/>
      <c r="I50" s="38"/>
    </row>
    <row r="51" spans="1:9" ht="19.5" thickBot="1" x14ac:dyDescent="0.35">
      <c r="A51" s="39">
        <v>38</v>
      </c>
      <c r="B51" s="35" t="s">
        <v>68</v>
      </c>
      <c r="C51" s="36" t="s">
        <v>71</v>
      </c>
      <c r="D51" s="35"/>
      <c r="E51" s="36"/>
      <c r="F51" s="36"/>
      <c r="G51" s="36"/>
      <c r="H51" s="37"/>
      <c r="I51" s="38"/>
    </row>
    <row r="52" spans="1:9" ht="19.5" thickBot="1" x14ac:dyDescent="0.35">
      <c r="A52" s="39">
        <v>39</v>
      </c>
      <c r="B52" s="35" t="s">
        <v>69</v>
      </c>
      <c r="C52" s="36" t="s">
        <v>71</v>
      </c>
      <c r="D52" s="35"/>
      <c r="E52" s="36"/>
      <c r="F52" s="36"/>
      <c r="G52" s="36"/>
      <c r="H52" s="37"/>
      <c r="I52" s="38"/>
    </row>
    <row r="53" spans="1:9" ht="38.25" thickBot="1" x14ac:dyDescent="0.35">
      <c r="A53" s="21" t="s">
        <v>82</v>
      </c>
      <c r="B53" s="97" t="s">
        <v>254</v>
      </c>
      <c r="C53" s="131" t="s">
        <v>80</v>
      </c>
      <c r="D53" s="35"/>
      <c r="E53" s="36"/>
      <c r="F53" s="36"/>
      <c r="G53" s="36"/>
      <c r="H53" s="37"/>
      <c r="I53" s="38"/>
    </row>
    <row r="54" spans="1:9" ht="57" thickBot="1" x14ac:dyDescent="0.35">
      <c r="A54" s="39">
        <v>40</v>
      </c>
      <c r="B54" s="35" t="s">
        <v>70</v>
      </c>
      <c r="C54" s="36" t="s">
        <v>71</v>
      </c>
      <c r="D54" s="55" t="s">
        <v>41</v>
      </c>
      <c r="E54" s="55" t="s">
        <v>48</v>
      </c>
      <c r="F54" s="55" t="s">
        <v>172</v>
      </c>
      <c r="G54" s="55" t="s">
        <v>43</v>
      </c>
      <c r="H54" s="37"/>
      <c r="I54" s="38"/>
    </row>
    <row r="55" spans="1:9" s="28" customFormat="1" ht="23.25" customHeight="1" thickBot="1" x14ac:dyDescent="0.35">
      <c r="A55" s="41" t="s">
        <v>49</v>
      </c>
      <c r="B55" s="163" t="s">
        <v>233</v>
      </c>
      <c r="C55" s="176"/>
      <c r="D55" s="177"/>
      <c r="E55" s="177"/>
      <c r="F55" s="177"/>
      <c r="G55" s="178"/>
      <c r="H55" s="42"/>
      <c r="I55" s="43"/>
    </row>
    <row r="56" spans="1:9" ht="38.25" thickBot="1" x14ac:dyDescent="0.35">
      <c r="A56" s="39" t="s">
        <v>82</v>
      </c>
      <c r="B56" s="50" t="s">
        <v>83</v>
      </c>
      <c r="C56" s="50" t="s">
        <v>227</v>
      </c>
      <c r="D56" s="55" t="s">
        <v>170</v>
      </c>
      <c r="E56" s="55" t="s">
        <v>48</v>
      </c>
      <c r="F56" s="55" t="s">
        <v>172</v>
      </c>
      <c r="G56" s="55" t="s">
        <v>43</v>
      </c>
      <c r="H56" s="37"/>
      <c r="I56" s="38"/>
    </row>
    <row r="57" spans="1:9" ht="19.5" thickBot="1" x14ac:dyDescent="0.35">
      <c r="A57" s="39">
        <v>41</v>
      </c>
      <c r="B57" s="44" t="s">
        <v>84</v>
      </c>
      <c r="C57" s="36" t="s">
        <v>71</v>
      </c>
      <c r="D57" s="45"/>
      <c r="E57" s="36"/>
      <c r="F57" s="36"/>
      <c r="G57" s="36"/>
      <c r="H57" s="37"/>
      <c r="I57" s="38"/>
    </row>
    <row r="58" spans="1:9" ht="38.25" thickBot="1" x14ac:dyDescent="0.35">
      <c r="A58" s="39">
        <v>42</v>
      </c>
      <c r="B58" s="44" t="s">
        <v>85</v>
      </c>
      <c r="C58" s="36" t="s">
        <v>71</v>
      </c>
      <c r="D58" s="45"/>
      <c r="E58" s="36"/>
      <c r="F58" s="36"/>
      <c r="G58" s="36"/>
      <c r="H58" s="37"/>
      <c r="I58" s="38"/>
    </row>
    <row r="59" spans="1:9" s="121" customFormat="1" ht="19.5" customHeight="1" thickBot="1" x14ac:dyDescent="0.35">
      <c r="A59" s="39">
        <v>43</v>
      </c>
      <c r="B59" s="44" t="s">
        <v>86</v>
      </c>
      <c r="C59" s="36" t="s">
        <v>71</v>
      </c>
      <c r="D59" s="135"/>
      <c r="E59" s="136"/>
      <c r="F59" s="136"/>
      <c r="G59" s="136"/>
      <c r="H59" s="137"/>
      <c r="I59" s="138"/>
    </row>
    <row r="60" spans="1:9" ht="57" thickBot="1" x14ac:dyDescent="0.35">
      <c r="A60" s="39">
        <v>44</v>
      </c>
      <c r="B60" s="44" t="s">
        <v>87</v>
      </c>
      <c r="C60" s="36" t="s">
        <v>71</v>
      </c>
      <c r="D60" s="45"/>
      <c r="E60" s="36"/>
      <c r="F60" s="36"/>
      <c r="G60" s="36"/>
      <c r="H60" s="37"/>
      <c r="I60" s="38"/>
    </row>
    <row r="61" spans="1:9" ht="57" thickBot="1" x14ac:dyDescent="0.35">
      <c r="A61" s="39">
        <v>45</v>
      </c>
      <c r="B61" s="44" t="s">
        <v>88</v>
      </c>
      <c r="C61" s="36" t="s">
        <v>71</v>
      </c>
      <c r="D61" s="45"/>
      <c r="E61" s="36"/>
      <c r="F61" s="36"/>
      <c r="G61" s="36"/>
      <c r="H61" s="37"/>
      <c r="I61" s="38"/>
    </row>
    <row r="62" spans="1:9" ht="38.25" thickBot="1" x14ac:dyDescent="0.35">
      <c r="A62" s="39">
        <v>46</v>
      </c>
      <c r="B62" s="44" t="s">
        <v>89</v>
      </c>
      <c r="C62" s="36" t="s">
        <v>71</v>
      </c>
      <c r="D62" s="45"/>
      <c r="E62" s="36"/>
      <c r="F62" s="36"/>
      <c r="G62" s="36"/>
      <c r="H62" s="37"/>
      <c r="I62" s="38"/>
    </row>
    <row r="63" spans="1:9" ht="38.25" thickBot="1" x14ac:dyDescent="0.35">
      <c r="A63" s="39">
        <v>47</v>
      </c>
      <c r="B63" s="44" t="s">
        <v>90</v>
      </c>
      <c r="C63" s="36" t="s">
        <v>71</v>
      </c>
      <c r="D63" s="46"/>
      <c r="E63" s="36"/>
      <c r="F63" s="36"/>
      <c r="G63" s="36"/>
      <c r="H63" s="37"/>
      <c r="I63" s="38"/>
    </row>
    <row r="64" spans="1:9" ht="38.25" thickBot="1" x14ac:dyDescent="0.35">
      <c r="A64" s="39">
        <v>48</v>
      </c>
      <c r="B64" s="44" t="s">
        <v>91</v>
      </c>
      <c r="C64" s="36" t="s">
        <v>71</v>
      </c>
      <c r="D64" s="46"/>
      <c r="E64" s="36"/>
      <c r="F64" s="36"/>
      <c r="G64" s="36"/>
      <c r="H64" s="37"/>
      <c r="I64" s="38"/>
    </row>
    <row r="65" spans="1:17" ht="38.25" thickBot="1" x14ac:dyDescent="0.35">
      <c r="A65" s="39">
        <v>49</v>
      </c>
      <c r="B65" s="44" t="s">
        <v>92</v>
      </c>
      <c r="C65" s="36" t="s">
        <v>71</v>
      </c>
      <c r="D65" s="46"/>
      <c r="E65" s="36"/>
      <c r="F65" s="36"/>
      <c r="G65" s="36"/>
      <c r="H65" s="37"/>
      <c r="I65" s="38"/>
    </row>
    <row r="66" spans="1:17" ht="57" thickBot="1" x14ac:dyDescent="0.35">
      <c r="A66" s="39">
        <v>50</v>
      </c>
      <c r="B66" s="44" t="s">
        <v>93</v>
      </c>
      <c r="C66" s="36" t="s">
        <v>71</v>
      </c>
      <c r="D66" s="46"/>
      <c r="E66" s="36"/>
      <c r="F66" s="36"/>
      <c r="G66" s="36"/>
      <c r="H66" s="37"/>
      <c r="I66" s="38"/>
    </row>
    <row r="67" spans="1:17" ht="38.25" thickBot="1" x14ac:dyDescent="0.35">
      <c r="A67" s="39" t="s">
        <v>82</v>
      </c>
      <c r="B67" s="50" t="s">
        <v>94</v>
      </c>
      <c r="C67" s="50" t="s">
        <v>228</v>
      </c>
      <c r="D67" s="55" t="s">
        <v>170</v>
      </c>
      <c r="E67" s="55" t="s">
        <v>48</v>
      </c>
      <c r="F67" s="55" t="s">
        <v>172</v>
      </c>
      <c r="G67" s="55" t="s">
        <v>43</v>
      </c>
      <c r="H67" s="37"/>
      <c r="I67" s="38"/>
    </row>
    <row r="68" spans="1:17" ht="38.25" thickBot="1" x14ac:dyDescent="0.35">
      <c r="A68" s="39">
        <v>51</v>
      </c>
      <c r="B68" s="44" t="s">
        <v>95</v>
      </c>
      <c r="C68" s="44"/>
      <c r="D68" s="46"/>
      <c r="E68" s="36"/>
      <c r="F68" s="36"/>
      <c r="G68" s="36"/>
      <c r="H68" s="37"/>
      <c r="I68" s="38"/>
    </row>
    <row r="69" spans="1:17" ht="38.25" thickBot="1" x14ac:dyDescent="0.35">
      <c r="A69" s="39">
        <v>52</v>
      </c>
      <c r="B69" s="44" t="s">
        <v>96</v>
      </c>
      <c r="C69" s="44"/>
      <c r="D69" s="46"/>
      <c r="E69" s="36"/>
      <c r="F69" s="36"/>
      <c r="G69" s="36"/>
      <c r="H69" s="37"/>
      <c r="I69" s="38"/>
    </row>
    <row r="70" spans="1:17" ht="38.25" thickBot="1" x14ac:dyDescent="0.35">
      <c r="A70" s="39">
        <v>53</v>
      </c>
      <c r="B70" s="44" t="s">
        <v>97</v>
      </c>
      <c r="C70" s="44" t="s">
        <v>229</v>
      </c>
      <c r="D70" s="45"/>
      <c r="E70" s="36"/>
      <c r="F70" s="36"/>
      <c r="G70" s="36"/>
      <c r="H70" s="37"/>
      <c r="I70" s="38"/>
      <c r="Q70" s="1">
        <f>55-41</f>
        <v>14</v>
      </c>
    </row>
    <row r="71" spans="1:17" ht="38.25" thickBot="1" x14ac:dyDescent="0.35">
      <c r="A71" s="39">
        <v>54</v>
      </c>
      <c r="B71" s="44" t="s">
        <v>98</v>
      </c>
      <c r="C71" s="44"/>
      <c r="D71" s="45"/>
      <c r="E71" s="36"/>
      <c r="F71" s="36"/>
      <c r="G71" s="36"/>
      <c r="H71" s="37"/>
      <c r="I71" s="38"/>
    </row>
    <row r="72" spans="1:17" s="142" customFormat="1" ht="19.5" customHeight="1" thickBot="1" x14ac:dyDescent="0.35">
      <c r="A72" s="39">
        <v>55</v>
      </c>
      <c r="B72" s="44" t="s">
        <v>99</v>
      </c>
      <c r="C72" s="44"/>
      <c r="D72" s="139"/>
      <c r="E72" s="136"/>
      <c r="F72" s="136"/>
      <c r="G72" s="136"/>
      <c r="H72" s="140"/>
      <c r="I72" s="141"/>
    </row>
    <row r="73" spans="1:17" ht="39.75" customHeight="1" thickBot="1" x14ac:dyDescent="0.35">
      <c r="A73" s="47" t="s">
        <v>120</v>
      </c>
      <c r="B73" s="158" t="s">
        <v>261</v>
      </c>
      <c r="C73" s="158"/>
      <c r="D73" s="158"/>
      <c r="E73" s="158"/>
      <c r="F73" s="158"/>
      <c r="G73" s="158"/>
      <c r="H73" s="37"/>
      <c r="I73" s="38"/>
    </row>
    <row r="74" spans="1:17" ht="19.5" thickBot="1" x14ac:dyDescent="0.35">
      <c r="A74" s="39" t="s">
        <v>82</v>
      </c>
      <c r="B74" s="50" t="s">
        <v>100</v>
      </c>
      <c r="C74" s="50" t="s">
        <v>230</v>
      </c>
      <c r="D74" s="55" t="s">
        <v>171</v>
      </c>
      <c r="E74" s="55" t="s">
        <v>48</v>
      </c>
      <c r="F74" s="55" t="s">
        <v>172</v>
      </c>
      <c r="G74" s="55" t="s">
        <v>43</v>
      </c>
      <c r="H74" s="37"/>
      <c r="I74" s="38"/>
    </row>
    <row r="75" spans="1:17" ht="38.25" thickBot="1" x14ac:dyDescent="0.35">
      <c r="A75" s="39">
        <v>56</v>
      </c>
      <c r="B75" s="44" t="s">
        <v>101</v>
      </c>
      <c r="C75" s="44" t="s">
        <v>243</v>
      </c>
      <c r="D75" s="35"/>
      <c r="E75" s="36"/>
      <c r="F75" s="36"/>
      <c r="G75" s="36"/>
      <c r="H75" s="37"/>
      <c r="I75" s="38"/>
      <c r="P75" s="1">
        <v>1</v>
      </c>
    </row>
    <row r="76" spans="1:17" ht="39.75" customHeight="1" thickBot="1" x14ac:dyDescent="0.35">
      <c r="A76" s="39">
        <v>57</v>
      </c>
      <c r="B76" s="44" t="s">
        <v>102</v>
      </c>
      <c r="C76" s="44" t="s">
        <v>243</v>
      </c>
      <c r="D76" s="35"/>
      <c r="E76" s="36"/>
      <c r="F76" s="36"/>
      <c r="G76" s="36"/>
      <c r="H76" s="37"/>
      <c r="I76" s="38"/>
      <c r="P76" s="1">
        <v>2</v>
      </c>
    </row>
    <row r="77" spans="1:17" ht="38.25" thickBot="1" x14ac:dyDescent="0.35">
      <c r="A77" s="39">
        <v>58</v>
      </c>
      <c r="B77" s="44" t="s">
        <v>103</v>
      </c>
      <c r="C77" s="44"/>
      <c r="D77" s="35"/>
      <c r="E77" s="36"/>
      <c r="F77" s="36"/>
      <c r="G77" s="36"/>
      <c r="H77" s="37"/>
      <c r="I77" s="38"/>
      <c r="P77" s="1">
        <v>3</v>
      </c>
    </row>
    <row r="78" spans="1:17" s="67" customFormat="1" ht="19.5" customHeight="1" thickBot="1" x14ac:dyDescent="0.4">
      <c r="A78" s="39">
        <v>59</v>
      </c>
      <c r="B78" s="44" t="s">
        <v>104</v>
      </c>
      <c r="C78" s="44"/>
      <c r="D78" s="88"/>
      <c r="E78" s="55"/>
      <c r="F78" s="55"/>
      <c r="G78" s="55"/>
      <c r="H78" s="143"/>
      <c r="I78" s="144"/>
      <c r="P78" s="1">
        <v>4</v>
      </c>
    </row>
    <row r="79" spans="1:17" s="67" customFormat="1" ht="42" customHeight="1" thickBot="1" x14ac:dyDescent="0.4">
      <c r="A79" s="39">
        <v>60</v>
      </c>
      <c r="B79" s="44" t="s">
        <v>105</v>
      </c>
      <c r="C79" s="44"/>
      <c r="D79" s="88"/>
      <c r="E79" s="55"/>
      <c r="F79" s="55"/>
      <c r="G79" s="55"/>
      <c r="H79" s="145"/>
      <c r="I79" s="144"/>
      <c r="P79" s="1">
        <v>5</v>
      </c>
    </row>
    <row r="80" spans="1:17" ht="38.25" thickBot="1" x14ac:dyDescent="0.35">
      <c r="A80" s="39">
        <v>61</v>
      </c>
      <c r="B80" s="44" t="s">
        <v>106</v>
      </c>
      <c r="C80" s="44"/>
      <c r="D80" s="35"/>
      <c r="E80" s="36"/>
      <c r="F80" s="36"/>
      <c r="G80" s="36"/>
      <c r="H80" s="146"/>
      <c r="I80" s="38"/>
      <c r="P80" s="1">
        <v>6</v>
      </c>
    </row>
    <row r="81" spans="1:19" ht="74.25" customHeight="1" thickBot="1" x14ac:dyDescent="0.35">
      <c r="A81" s="39">
        <v>62</v>
      </c>
      <c r="B81" s="44" t="s">
        <v>107</v>
      </c>
      <c r="C81" s="44"/>
      <c r="D81" s="35"/>
      <c r="E81" s="36"/>
      <c r="F81" s="36"/>
      <c r="G81" s="36"/>
      <c r="H81" s="146"/>
      <c r="I81" s="38"/>
      <c r="P81" s="1">
        <v>7</v>
      </c>
    </row>
    <row r="82" spans="1:19" ht="19.5" thickBot="1" x14ac:dyDescent="0.35">
      <c r="A82" s="39" t="s">
        <v>82</v>
      </c>
      <c r="B82" s="50" t="s">
        <v>108</v>
      </c>
      <c r="C82" s="44" t="s">
        <v>231</v>
      </c>
      <c r="D82" s="55" t="s">
        <v>171</v>
      </c>
      <c r="E82" s="55" t="s">
        <v>48</v>
      </c>
      <c r="F82" s="55" t="s">
        <v>172</v>
      </c>
      <c r="G82" s="55" t="s">
        <v>43</v>
      </c>
      <c r="H82" s="146"/>
      <c r="I82" s="38"/>
    </row>
    <row r="83" spans="1:19" ht="57" thickBot="1" x14ac:dyDescent="0.35">
      <c r="A83" s="39">
        <v>63</v>
      </c>
      <c r="B83" s="44" t="s">
        <v>109</v>
      </c>
      <c r="C83" s="44" t="s">
        <v>243</v>
      </c>
      <c r="D83" s="35"/>
      <c r="E83" s="36"/>
      <c r="F83" s="36"/>
      <c r="G83" s="36"/>
      <c r="H83" s="146"/>
      <c r="I83" s="38"/>
      <c r="P83" s="1">
        <v>8</v>
      </c>
    </row>
    <row r="84" spans="1:19" s="58" customFormat="1" ht="78.75" customHeight="1" thickBot="1" x14ac:dyDescent="0.35">
      <c r="A84" s="39">
        <v>64</v>
      </c>
      <c r="B84" s="44" t="s">
        <v>110</v>
      </c>
      <c r="C84" s="44" t="s">
        <v>243</v>
      </c>
      <c r="D84" s="44"/>
      <c r="E84" s="55"/>
      <c r="F84" s="55"/>
      <c r="G84" s="55"/>
      <c r="H84" s="147"/>
      <c r="I84" s="148"/>
      <c r="P84" s="58">
        <v>9</v>
      </c>
    </row>
    <row r="85" spans="1:19" ht="57" thickBot="1" x14ac:dyDescent="0.35">
      <c r="A85" s="39">
        <v>65</v>
      </c>
      <c r="B85" s="44" t="s">
        <v>111</v>
      </c>
      <c r="C85" s="44" t="s">
        <v>243</v>
      </c>
      <c r="D85" s="35"/>
      <c r="E85" s="36"/>
      <c r="F85" s="36"/>
      <c r="G85" s="48"/>
      <c r="H85" s="49"/>
      <c r="I85" s="38"/>
      <c r="P85" s="1">
        <v>10</v>
      </c>
    </row>
    <row r="86" spans="1:19" ht="75.75" customHeight="1" thickBot="1" x14ac:dyDescent="0.35">
      <c r="A86" s="39">
        <v>66</v>
      </c>
      <c r="B86" s="44" t="s">
        <v>112</v>
      </c>
      <c r="C86" s="44" t="s">
        <v>243</v>
      </c>
      <c r="D86" s="35"/>
      <c r="E86" s="36"/>
      <c r="F86" s="36"/>
      <c r="G86" s="48"/>
      <c r="H86" s="49"/>
      <c r="I86" s="38"/>
      <c r="P86" s="58">
        <v>11</v>
      </c>
    </row>
    <row r="87" spans="1:19" ht="75.75" thickBot="1" x14ac:dyDescent="0.35">
      <c r="A87" s="39">
        <v>67</v>
      </c>
      <c r="B87" s="44" t="s">
        <v>113</v>
      </c>
      <c r="C87" s="44" t="s">
        <v>243</v>
      </c>
      <c r="D87" s="35"/>
      <c r="E87" s="36"/>
      <c r="F87" s="36"/>
      <c r="G87" s="48"/>
      <c r="H87" s="49"/>
      <c r="I87" s="38"/>
      <c r="P87" s="1">
        <v>12</v>
      </c>
    </row>
    <row r="88" spans="1:19" ht="34.5" customHeight="1" thickBot="1" x14ac:dyDescent="0.35">
      <c r="A88" s="39" t="s">
        <v>121</v>
      </c>
      <c r="B88" s="162" t="s">
        <v>114</v>
      </c>
      <c r="C88" s="162"/>
      <c r="D88" s="48"/>
      <c r="E88" s="36"/>
      <c r="F88" s="36"/>
      <c r="G88" s="48"/>
      <c r="H88" s="49"/>
      <c r="I88" s="38"/>
    </row>
    <row r="89" spans="1:19" ht="43.5" customHeight="1" thickBot="1" x14ac:dyDescent="0.35">
      <c r="A89" s="39" t="s">
        <v>122</v>
      </c>
      <c r="B89" s="44" t="s">
        <v>115</v>
      </c>
      <c r="C89" s="44" t="s">
        <v>243</v>
      </c>
      <c r="D89" s="48"/>
      <c r="E89" s="36"/>
      <c r="F89" s="36"/>
      <c r="G89" s="48"/>
      <c r="H89" s="49"/>
      <c r="I89" s="38"/>
      <c r="P89" s="1">
        <v>13</v>
      </c>
    </row>
    <row r="90" spans="1:19" ht="37.5" customHeight="1" thickBot="1" x14ac:dyDescent="0.35">
      <c r="A90" s="39" t="s">
        <v>123</v>
      </c>
      <c r="B90" s="44" t="s">
        <v>116</v>
      </c>
      <c r="C90" s="44" t="s">
        <v>243</v>
      </c>
      <c r="D90" s="48"/>
      <c r="E90" s="36"/>
      <c r="F90" s="36"/>
      <c r="G90" s="48"/>
      <c r="H90" s="49"/>
      <c r="I90" s="38"/>
      <c r="P90" s="1">
        <v>14</v>
      </c>
    </row>
    <row r="91" spans="1:19" ht="27" customHeight="1" thickBot="1" x14ac:dyDescent="0.35">
      <c r="A91" s="39" t="s">
        <v>82</v>
      </c>
      <c r="B91" s="162" t="s">
        <v>117</v>
      </c>
      <c r="C91" s="162"/>
      <c r="D91" s="55" t="s">
        <v>171</v>
      </c>
      <c r="E91" s="55" t="s">
        <v>48</v>
      </c>
      <c r="F91" s="55" t="s">
        <v>172</v>
      </c>
      <c r="G91" s="55" t="s">
        <v>43</v>
      </c>
      <c r="H91" s="49"/>
      <c r="I91" s="38"/>
      <c r="R91" s="1" t="s">
        <v>29</v>
      </c>
    </row>
    <row r="92" spans="1:19" ht="35.25" customHeight="1" thickBot="1" x14ac:dyDescent="0.35">
      <c r="A92" s="39">
        <v>70</v>
      </c>
      <c r="B92" s="44" t="s">
        <v>118</v>
      </c>
      <c r="C92" s="44" t="s">
        <v>243</v>
      </c>
      <c r="D92" s="48"/>
      <c r="E92" s="36"/>
      <c r="F92" s="36"/>
      <c r="G92" s="48"/>
      <c r="H92" s="49"/>
      <c r="I92" s="38"/>
      <c r="P92" s="1">
        <v>15</v>
      </c>
    </row>
    <row r="93" spans="1:19" ht="38.25" customHeight="1" thickBot="1" x14ac:dyDescent="0.35">
      <c r="A93" s="51">
        <v>71</v>
      </c>
      <c r="B93" s="52" t="s">
        <v>119</v>
      </c>
      <c r="C93" s="44" t="s">
        <v>243</v>
      </c>
      <c r="D93" s="53"/>
      <c r="E93" s="54"/>
      <c r="F93" s="54"/>
      <c r="G93" s="53"/>
      <c r="H93" s="49"/>
      <c r="I93" s="38"/>
      <c r="P93" s="1">
        <v>16</v>
      </c>
    </row>
    <row r="94" spans="1:19" s="90" customFormat="1" ht="49.5" customHeight="1" thickBot="1" x14ac:dyDescent="0.35">
      <c r="A94" s="95" t="s">
        <v>51</v>
      </c>
      <c r="B94" s="159" t="s">
        <v>234</v>
      </c>
      <c r="C94" s="160"/>
      <c r="D94" s="160"/>
      <c r="E94" s="160"/>
      <c r="F94" s="160"/>
      <c r="G94" s="161"/>
      <c r="H94" s="153"/>
      <c r="I94" s="154"/>
      <c r="S94" s="90">
        <f>71-55</f>
        <v>16</v>
      </c>
    </row>
    <row r="95" spans="1:19" ht="33" customHeight="1" thickBot="1" x14ac:dyDescent="0.35">
      <c r="A95" s="68" t="s">
        <v>82</v>
      </c>
      <c r="B95" s="162" t="s">
        <v>124</v>
      </c>
      <c r="C95" s="162"/>
      <c r="D95" s="55" t="s">
        <v>171</v>
      </c>
      <c r="E95" s="55" t="s">
        <v>48</v>
      </c>
      <c r="F95" s="55" t="s">
        <v>172</v>
      </c>
      <c r="G95" s="55" t="s">
        <v>43</v>
      </c>
      <c r="H95" s="49"/>
      <c r="I95" s="38"/>
    </row>
    <row r="96" spans="1:19" ht="58.5" customHeight="1" thickBot="1" x14ac:dyDescent="0.35">
      <c r="A96" s="68">
        <v>72</v>
      </c>
      <c r="B96" s="44" t="s">
        <v>125</v>
      </c>
      <c r="C96" s="44" t="s">
        <v>243</v>
      </c>
      <c r="D96" s="61"/>
      <c r="E96" s="55"/>
      <c r="F96" s="55"/>
      <c r="G96" s="55"/>
      <c r="H96" s="49"/>
      <c r="I96" s="38"/>
      <c r="P96" s="1">
        <v>1</v>
      </c>
    </row>
    <row r="97" spans="1:16" ht="65.25" customHeight="1" thickBot="1" x14ac:dyDescent="0.35">
      <c r="A97" s="68">
        <v>73</v>
      </c>
      <c r="B97" s="44" t="s">
        <v>126</v>
      </c>
      <c r="C97" s="44" t="s">
        <v>243</v>
      </c>
      <c r="D97" s="44"/>
      <c r="E97" s="55"/>
      <c r="F97" s="55"/>
      <c r="G97" s="55"/>
      <c r="H97" s="49"/>
      <c r="I97" s="38"/>
      <c r="P97" s="1">
        <v>2</v>
      </c>
    </row>
    <row r="98" spans="1:16" ht="36" customHeight="1" thickBot="1" x14ac:dyDescent="0.35">
      <c r="A98" s="149" t="s">
        <v>82</v>
      </c>
      <c r="B98" s="50" t="s">
        <v>127</v>
      </c>
      <c r="C98" s="50"/>
      <c r="D98" s="55" t="s">
        <v>171</v>
      </c>
      <c r="E98" s="55" t="s">
        <v>48</v>
      </c>
      <c r="F98" s="55" t="s">
        <v>172</v>
      </c>
      <c r="G98" s="55" t="s">
        <v>43</v>
      </c>
      <c r="H98" s="49"/>
      <c r="I98" s="38"/>
    </row>
    <row r="99" spans="1:16" ht="39.75" customHeight="1" thickBot="1" x14ac:dyDescent="0.35">
      <c r="A99" s="39">
        <v>74</v>
      </c>
      <c r="B99" s="44" t="s">
        <v>128</v>
      </c>
      <c r="C99" s="44"/>
      <c r="D99" s="44"/>
      <c r="E99" s="36"/>
      <c r="F99" s="36"/>
      <c r="G99" s="36"/>
      <c r="H99" s="37"/>
      <c r="I99" s="38"/>
      <c r="P99" s="1">
        <v>3</v>
      </c>
    </row>
    <row r="100" spans="1:16" ht="37.5" customHeight="1" thickBot="1" x14ac:dyDescent="0.35">
      <c r="A100" s="39">
        <v>75</v>
      </c>
      <c r="B100" s="44" t="s">
        <v>129</v>
      </c>
      <c r="C100" s="44" t="s">
        <v>243</v>
      </c>
      <c r="D100" s="44"/>
      <c r="E100" s="36"/>
      <c r="F100" s="36"/>
      <c r="G100" s="48"/>
      <c r="H100" s="49"/>
      <c r="I100" s="38"/>
      <c r="P100" s="1">
        <v>4</v>
      </c>
    </row>
    <row r="101" spans="1:16" ht="23.25" customHeight="1" thickBot="1" x14ac:dyDescent="0.35">
      <c r="A101" s="39">
        <v>76</v>
      </c>
      <c r="B101" s="44" t="s">
        <v>130</v>
      </c>
      <c r="C101" s="44" t="s">
        <v>243</v>
      </c>
      <c r="D101" s="44"/>
      <c r="E101" s="55"/>
      <c r="F101" s="55"/>
      <c r="G101" s="55"/>
      <c r="H101" s="49"/>
      <c r="I101" s="38"/>
      <c r="P101" s="1">
        <v>5</v>
      </c>
    </row>
    <row r="102" spans="1:16" ht="55.5" customHeight="1" thickBot="1" x14ac:dyDescent="0.35">
      <c r="A102" s="39">
        <v>77</v>
      </c>
      <c r="B102" s="44" t="s">
        <v>131</v>
      </c>
      <c r="C102" s="44" t="s">
        <v>243</v>
      </c>
      <c r="D102" s="44"/>
      <c r="E102" s="55"/>
      <c r="F102" s="55"/>
      <c r="G102" s="55"/>
      <c r="H102" s="49"/>
      <c r="I102" s="38"/>
      <c r="P102" s="1">
        <v>6</v>
      </c>
    </row>
    <row r="103" spans="1:16" ht="58.5" customHeight="1" thickBot="1" x14ac:dyDescent="0.35">
      <c r="A103" s="39">
        <v>78</v>
      </c>
      <c r="B103" s="44" t="s">
        <v>132</v>
      </c>
      <c r="C103" s="44" t="s">
        <v>243</v>
      </c>
      <c r="D103" s="44"/>
      <c r="E103" s="55"/>
      <c r="F103" s="55"/>
      <c r="G103" s="55"/>
      <c r="H103" s="49"/>
      <c r="I103" s="38"/>
      <c r="P103" s="1">
        <v>7</v>
      </c>
    </row>
    <row r="104" spans="1:16" ht="38.25" customHeight="1" thickBot="1" x14ac:dyDescent="0.35">
      <c r="A104" s="39">
        <v>79</v>
      </c>
      <c r="B104" s="44" t="s">
        <v>133</v>
      </c>
      <c r="C104" s="44"/>
      <c r="D104" s="44"/>
      <c r="E104" s="36"/>
      <c r="F104" s="36"/>
      <c r="G104" s="48"/>
      <c r="H104" s="49"/>
      <c r="I104" s="38"/>
      <c r="P104" s="1">
        <v>8</v>
      </c>
    </row>
    <row r="105" spans="1:16" ht="53.25" customHeight="1" thickBot="1" x14ac:dyDescent="0.35">
      <c r="A105" s="39">
        <v>80</v>
      </c>
      <c r="B105" s="44" t="s">
        <v>134</v>
      </c>
      <c r="C105" s="44"/>
      <c r="D105" s="44"/>
      <c r="E105" s="36"/>
      <c r="F105" s="36"/>
      <c r="G105" s="48"/>
      <c r="H105" s="49"/>
      <c r="I105" s="38"/>
      <c r="P105" s="1">
        <v>9</v>
      </c>
    </row>
    <row r="106" spans="1:16" ht="37.5" customHeight="1" thickBot="1" x14ac:dyDescent="0.35">
      <c r="A106" s="39">
        <v>81</v>
      </c>
      <c r="B106" s="44" t="s">
        <v>135</v>
      </c>
      <c r="C106" s="44" t="s">
        <v>243</v>
      </c>
      <c r="D106" s="44"/>
      <c r="E106" s="36"/>
      <c r="F106" s="36"/>
      <c r="G106" s="48"/>
      <c r="H106" s="49"/>
      <c r="I106" s="38"/>
      <c r="P106" s="1">
        <v>10</v>
      </c>
    </row>
    <row r="107" spans="1:16" ht="59.25" customHeight="1" thickBot="1" x14ac:dyDescent="0.35">
      <c r="A107" s="39">
        <v>82</v>
      </c>
      <c r="B107" s="44" t="s">
        <v>136</v>
      </c>
      <c r="C107" s="44" t="s">
        <v>243</v>
      </c>
      <c r="D107" s="44"/>
      <c r="E107" s="36"/>
      <c r="F107" s="36"/>
      <c r="G107" s="48"/>
      <c r="H107" s="49"/>
      <c r="I107" s="38"/>
      <c r="P107" s="1">
        <v>11</v>
      </c>
    </row>
    <row r="108" spans="1:16" ht="38.25" thickBot="1" x14ac:dyDescent="0.35">
      <c r="A108" s="39">
        <v>83</v>
      </c>
      <c r="B108" s="44" t="s">
        <v>137</v>
      </c>
      <c r="C108" s="44" t="s">
        <v>243</v>
      </c>
      <c r="D108" s="44"/>
      <c r="E108" s="36"/>
      <c r="F108" s="36"/>
      <c r="G108" s="48"/>
      <c r="H108" s="49"/>
      <c r="I108" s="38"/>
      <c r="P108" s="1">
        <v>12</v>
      </c>
    </row>
    <row r="109" spans="1:16" ht="23.25" customHeight="1" thickBot="1" x14ac:dyDescent="0.35">
      <c r="A109" s="39">
        <v>84</v>
      </c>
      <c r="B109" s="44" t="s">
        <v>138</v>
      </c>
      <c r="C109" s="44"/>
      <c r="D109" s="44"/>
      <c r="E109" s="36"/>
      <c r="F109" s="36"/>
      <c r="G109" s="48"/>
      <c r="H109" s="49"/>
      <c r="I109" s="38"/>
      <c r="P109" s="1">
        <v>13</v>
      </c>
    </row>
    <row r="110" spans="1:16" s="152" customFormat="1" ht="36" customHeight="1" thickBot="1" x14ac:dyDescent="0.35">
      <c r="A110" s="39">
        <v>85</v>
      </c>
      <c r="B110" s="44" t="s">
        <v>139</v>
      </c>
      <c r="C110" s="44" t="s">
        <v>243</v>
      </c>
      <c r="D110" s="44"/>
      <c r="E110" s="55"/>
      <c r="F110" s="55"/>
      <c r="G110" s="55"/>
      <c r="H110" s="150"/>
      <c r="I110" s="151"/>
      <c r="P110" s="1">
        <v>14</v>
      </c>
    </row>
    <row r="111" spans="1:16" s="152" customFormat="1" ht="95.25" customHeight="1" thickBot="1" x14ac:dyDescent="0.35">
      <c r="A111" s="39">
        <v>86</v>
      </c>
      <c r="B111" s="44" t="s">
        <v>140</v>
      </c>
      <c r="C111" s="44"/>
      <c r="D111" s="44"/>
      <c r="E111" s="55"/>
      <c r="F111" s="55"/>
      <c r="G111" s="55"/>
      <c r="H111" s="150"/>
      <c r="I111" s="151"/>
      <c r="P111" s="1">
        <v>15</v>
      </c>
    </row>
    <row r="112" spans="1:16" s="152" customFormat="1" ht="22.5" customHeight="1" thickBot="1" x14ac:dyDescent="0.35">
      <c r="A112" s="39">
        <v>87</v>
      </c>
      <c r="B112" s="44" t="s">
        <v>141</v>
      </c>
      <c r="C112" s="44"/>
      <c r="D112" s="44"/>
      <c r="E112" s="55"/>
      <c r="F112" s="55"/>
      <c r="G112" s="55"/>
      <c r="H112" s="150"/>
      <c r="I112" s="151"/>
      <c r="P112" s="1">
        <v>16</v>
      </c>
    </row>
    <row r="113" spans="1:16" s="152" customFormat="1" ht="84.75" customHeight="1" thickBot="1" x14ac:dyDescent="0.35">
      <c r="A113" s="39">
        <v>88</v>
      </c>
      <c r="B113" s="44" t="s">
        <v>142</v>
      </c>
      <c r="C113" s="44" t="s">
        <v>243</v>
      </c>
      <c r="D113" s="44"/>
      <c r="E113" s="55"/>
      <c r="F113" s="55"/>
      <c r="G113" s="55"/>
      <c r="H113" s="150"/>
      <c r="I113" s="151"/>
      <c r="P113" s="1">
        <v>17</v>
      </c>
    </row>
    <row r="114" spans="1:16" s="152" customFormat="1" ht="35.25" customHeight="1" thickBot="1" x14ac:dyDescent="0.35">
      <c r="A114" s="39">
        <v>89</v>
      </c>
      <c r="B114" s="44" t="s">
        <v>143</v>
      </c>
      <c r="C114" s="44" t="s">
        <v>243</v>
      </c>
      <c r="D114" s="44"/>
      <c r="E114" s="55"/>
      <c r="F114" s="55"/>
      <c r="G114" s="55"/>
      <c r="H114" s="150"/>
      <c r="I114" s="151"/>
      <c r="P114" s="1">
        <v>18</v>
      </c>
    </row>
    <row r="115" spans="1:16" s="152" customFormat="1" ht="45.75" customHeight="1" thickBot="1" x14ac:dyDescent="0.35">
      <c r="A115" s="39">
        <v>90</v>
      </c>
      <c r="B115" s="44" t="s">
        <v>144</v>
      </c>
      <c r="C115" s="44" t="s">
        <v>243</v>
      </c>
      <c r="D115" s="44"/>
      <c r="E115" s="55"/>
      <c r="F115" s="55"/>
      <c r="G115" s="55"/>
      <c r="H115" s="150"/>
      <c r="I115" s="151"/>
      <c r="P115" s="1">
        <v>19</v>
      </c>
    </row>
    <row r="116" spans="1:16" s="152" customFormat="1" ht="58.5" customHeight="1" thickBot="1" x14ac:dyDescent="0.35">
      <c r="A116" s="39">
        <v>91</v>
      </c>
      <c r="B116" s="44" t="s">
        <v>145</v>
      </c>
      <c r="C116" s="44" t="s">
        <v>243</v>
      </c>
      <c r="D116" s="44"/>
      <c r="E116" s="55"/>
      <c r="F116" s="55"/>
      <c r="G116" s="55"/>
      <c r="H116" s="150"/>
      <c r="I116" s="151"/>
      <c r="P116" s="1">
        <v>20</v>
      </c>
    </row>
    <row r="117" spans="1:16" s="152" customFormat="1" ht="155.25" customHeight="1" thickBot="1" x14ac:dyDescent="0.35">
      <c r="A117" s="39">
        <v>92</v>
      </c>
      <c r="B117" s="44" t="s">
        <v>146</v>
      </c>
      <c r="C117" s="44" t="s">
        <v>243</v>
      </c>
      <c r="D117" s="44"/>
      <c r="E117" s="55"/>
      <c r="F117" s="55"/>
      <c r="G117" s="55"/>
      <c r="H117" s="150"/>
      <c r="I117" s="151"/>
      <c r="P117" s="1">
        <v>21</v>
      </c>
    </row>
    <row r="118" spans="1:16" s="152" customFormat="1" ht="36.75" customHeight="1" thickBot="1" x14ac:dyDescent="0.35">
      <c r="A118" s="39">
        <v>93</v>
      </c>
      <c r="B118" s="44" t="s">
        <v>147</v>
      </c>
      <c r="C118" s="44" t="s">
        <v>243</v>
      </c>
      <c r="D118" s="44"/>
      <c r="E118" s="55"/>
      <c r="F118" s="55"/>
      <c r="G118" s="55"/>
      <c r="H118" s="150"/>
      <c r="I118" s="151"/>
      <c r="P118" s="1">
        <v>22</v>
      </c>
    </row>
    <row r="119" spans="1:16" s="152" customFormat="1" ht="38.25" customHeight="1" thickBot="1" x14ac:dyDescent="0.35">
      <c r="A119" s="39">
        <v>94</v>
      </c>
      <c r="B119" s="44" t="s">
        <v>148</v>
      </c>
      <c r="C119" s="44" t="s">
        <v>243</v>
      </c>
      <c r="D119" s="44"/>
      <c r="E119" s="55"/>
      <c r="F119" s="55"/>
      <c r="G119" s="55"/>
      <c r="H119" s="150"/>
      <c r="I119" s="151"/>
      <c r="P119" s="1">
        <v>23</v>
      </c>
    </row>
    <row r="120" spans="1:16" ht="21" customHeight="1" thickBot="1" x14ac:dyDescent="0.35">
      <c r="A120" s="39">
        <v>95</v>
      </c>
      <c r="B120" s="44" t="s">
        <v>149</v>
      </c>
      <c r="C120" s="44" t="s">
        <v>243</v>
      </c>
      <c r="D120" s="44"/>
      <c r="E120" s="36"/>
      <c r="F120" s="36"/>
      <c r="G120" s="36"/>
      <c r="H120" s="37"/>
      <c r="I120" s="38"/>
      <c r="P120" s="1">
        <v>24</v>
      </c>
    </row>
    <row r="121" spans="1:16" ht="39" customHeight="1" thickBot="1" x14ac:dyDescent="0.35">
      <c r="A121" s="68" t="s">
        <v>82</v>
      </c>
      <c r="B121" s="50" t="s">
        <v>159</v>
      </c>
      <c r="C121" s="50"/>
      <c r="D121" s="55" t="s">
        <v>171</v>
      </c>
      <c r="E121" s="55" t="s">
        <v>48</v>
      </c>
      <c r="F121" s="55" t="s">
        <v>172</v>
      </c>
      <c r="G121" s="55" t="s">
        <v>43</v>
      </c>
      <c r="H121" s="37"/>
      <c r="I121" s="38"/>
    </row>
    <row r="122" spans="1:16" ht="57" thickBot="1" x14ac:dyDescent="0.35">
      <c r="A122" s="68">
        <v>96</v>
      </c>
      <c r="B122" s="44" t="s">
        <v>150</v>
      </c>
      <c r="C122" s="44" t="s">
        <v>243</v>
      </c>
      <c r="D122" s="44"/>
      <c r="E122" s="36"/>
      <c r="F122" s="36"/>
      <c r="G122" s="48"/>
      <c r="H122" s="49"/>
      <c r="I122" s="38"/>
      <c r="P122" s="1">
        <v>25</v>
      </c>
    </row>
    <row r="123" spans="1:16" ht="57" thickBot="1" x14ac:dyDescent="0.35">
      <c r="A123" s="68">
        <v>97</v>
      </c>
      <c r="B123" s="44" t="s">
        <v>151</v>
      </c>
      <c r="C123" s="44"/>
      <c r="D123" s="44"/>
      <c r="E123" s="36"/>
      <c r="F123" s="36"/>
      <c r="G123" s="48"/>
      <c r="H123" s="49"/>
      <c r="I123" s="38"/>
      <c r="P123" s="1">
        <v>26</v>
      </c>
    </row>
    <row r="124" spans="1:16" ht="113.25" thickBot="1" x14ac:dyDescent="0.35">
      <c r="A124" s="68">
        <v>98</v>
      </c>
      <c r="B124" s="44" t="s">
        <v>152</v>
      </c>
      <c r="C124" s="44" t="s">
        <v>243</v>
      </c>
      <c r="D124" s="44"/>
      <c r="E124" s="36"/>
      <c r="F124" s="36"/>
      <c r="G124" s="48"/>
      <c r="H124" s="49"/>
      <c r="I124" s="38"/>
      <c r="P124" s="1">
        <v>27</v>
      </c>
    </row>
    <row r="125" spans="1:16" ht="75.75" thickBot="1" x14ac:dyDescent="0.35">
      <c r="A125" s="68">
        <v>99</v>
      </c>
      <c r="B125" s="44" t="s">
        <v>153</v>
      </c>
      <c r="C125" s="44" t="s">
        <v>243</v>
      </c>
      <c r="D125" s="44"/>
      <c r="E125" s="36"/>
      <c r="F125" s="36"/>
      <c r="G125" s="48"/>
      <c r="H125" s="49"/>
      <c r="I125" s="38"/>
      <c r="P125" s="1">
        <v>28</v>
      </c>
    </row>
    <row r="126" spans="1:16" s="152" customFormat="1" ht="35.25" customHeight="1" thickBot="1" x14ac:dyDescent="0.35">
      <c r="A126" s="68">
        <v>100</v>
      </c>
      <c r="B126" s="44" t="s">
        <v>154</v>
      </c>
      <c r="C126" s="44" t="s">
        <v>243</v>
      </c>
      <c r="D126" s="44"/>
      <c r="E126" s="55"/>
      <c r="F126" s="55"/>
      <c r="G126" s="55"/>
      <c r="H126" s="150"/>
      <c r="I126" s="151"/>
      <c r="P126" s="1">
        <v>29</v>
      </c>
    </row>
    <row r="127" spans="1:16" ht="34.5" customHeight="1" thickBot="1" x14ac:dyDescent="0.35">
      <c r="A127" s="68">
        <v>101</v>
      </c>
      <c r="B127" s="44" t="s">
        <v>155</v>
      </c>
      <c r="C127" s="44" t="s">
        <v>243</v>
      </c>
      <c r="D127" s="44"/>
      <c r="E127" s="36"/>
      <c r="F127" s="36"/>
      <c r="G127" s="36"/>
      <c r="H127" s="37"/>
      <c r="I127" s="38"/>
      <c r="P127" s="1">
        <v>30</v>
      </c>
    </row>
    <row r="128" spans="1:16" s="152" customFormat="1" ht="42" customHeight="1" thickBot="1" x14ac:dyDescent="0.35">
      <c r="A128" s="68">
        <v>102</v>
      </c>
      <c r="B128" s="44" t="s">
        <v>156</v>
      </c>
      <c r="C128" s="44" t="s">
        <v>243</v>
      </c>
      <c r="D128" s="44"/>
      <c r="E128" s="55"/>
      <c r="F128" s="55"/>
      <c r="G128" s="55"/>
      <c r="H128" s="150"/>
      <c r="I128" s="151"/>
      <c r="P128" s="1">
        <v>31</v>
      </c>
    </row>
    <row r="129" spans="1:20" s="152" customFormat="1" ht="42" customHeight="1" thickBot="1" x14ac:dyDescent="0.35">
      <c r="A129" s="68" t="s">
        <v>82</v>
      </c>
      <c r="B129" s="50" t="s">
        <v>158</v>
      </c>
      <c r="C129" s="50"/>
      <c r="D129" s="55" t="s">
        <v>171</v>
      </c>
      <c r="E129" s="55" t="s">
        <v>48</v>
      </c>
      <c r="F129" s="55" t="s">
        <v>172</v>
      </c>
      <c r="G129" s="55" t="s">
        <v>43</v>
      </c>
      <c r="H129" s="150"/>
      <c r="I129" s="151"/>
      <c r="P129" s="1"/>
    </row>
    <row r="130" spans="1:20" s="152" customFormat="1" ht="48.75" customHeight="1" thickBot="1" x14ac:dyDescent="0.35">
      <c r="A130" s="68">
        <v>103</v>
      </c>
      <c r="B130" s="44" t="s">
        <v>157</v>
      </c>
      <c r="C130" s="44" t="s">
        <v>243</v>
      </c>
      <c r="D130" s="44"/>
      <c r="E130" s="55"/>
      <c r="F130" s="55"/>
      <c r="G130" s="55"/>
      <c r="H130" s="150"/>
      <c r="I130" s="151"/>
      <c r="P130" s="1">
        <v>32</v>
      </c>
      <c r="T130" s="152">
        <f>103-71</f>
        <v>32</v>
      </c>
    </row>
    <row r="131" spans="1:20" s="152" customFormat="1" ht="44.25" customHeight="1" thickBot="1" x14ac:dyDescent="0.35">
      <c r="A131" s="149" t="s">
        <v>52</v>
      </c>
      <c r="B131" s="158" t="s">
        <v>284</v>
      </c>
      <c r="C131" s="158"/>
      <c r="D131" s="158"/>
      <c r="E131" s="158"/>
      <c r="F131" s="158"/>
      <c r="G131" s="158"/>
      <c r="H131" s="150"/>
      <c r="I131" s="151"/>
      <c r="T131" s="152">
        <f>110-103</f>
        <v>7</v>
      </c>
    </row>
    <row r="132" spans="1:20" s="152" customFormat="1" ht="28.5" customHeight="1" thickBot="1" x14ac:dyDescent="0.35">
      <c r="A132" s="68" t="s">
        <v>82</v>
      </c>
      <c r="B132" s="50" t="s">
        <v>160</v>
      </c>
      <c r="C132" s="50"/>
      <c r="D132" s="55" t="s">
        <v>171</v>
      </c>
      <c r="E132" s="55" t="s">
        <v>48</v>
      </c>
      <c r="F132" s="55" t="s">
        <v>172</v>
      </c>
      <c r="G132" s="55" t="s">
        <v>43</v>
      </c>
      <c r="H132" s="150"/>
      <c r="I132" s="151"/>
    </row>
    <row r="133" spans="1:20" s="152" customFormat="1" ht="33" customHeight="1" thickBot="1" x14ac:dyDescent="0.35">
      <c r="A133" s="68">
        <v>104</v>
      </c>
      <c r="B133" s="44" t="s">
        <v>161</v>
      </c>
      <c r="C133" s="44"/>
      <c r="D133" s="107"/>
      <c r="E133" s="55"/>
      <c r="F133" s="55"/>
      <c r="G133" s="55"/>
      <c r="H133" s="150"/>
      <c r="I133" s="151"/>
    </row>
    <row r="134" spans="1:20" s="152" customFormat="1" ht="30.75" customHeight="1" thickBot="1" x14ac:dyDescent="0.35">
      <c r="A134" s="68">
        <v>105</v>
      </c>
      <c r="B134" s="44" t="s">
        <v>162</v>
      </c>
      <c r="C134" s="44"/>
      <c r="D134" s="107"/>
      <c r="E134" s="55"/>
      <c r="F134" s="55"/>
      <c r="G134" s="55"/>
      <c r="H134" s="150"/>
      <c r="I134" s="151"/>
    </row>
    <row r="135" spans="1:20" s="152" customFormat="1" ht="27" customHeight="1" thickBot="1" x14ac:dyDescent="0.35">
      <c r="A135" s="68">
        <v>106</v>
      </c>
      <c r="B135" s="44" t="s">
        <v>163</v>
      </c>
      <c r="C135" s="44" t="s">
        <v>243</v>
      </c>
      <c r="D135" s="107"/>
      <c r="E135" s="55"/>
      <c r="F135" s="55"/>
      <c r="G135" s="55"/>
      <c r="H135" s="150"/>
      <c r="I135" s="151"/>
    </row>
    <row r="136" spans="1:20" ht="19.5" thickBot="1" x14ac:dyDescent="0.35">
      <c r="A136" s="68" t="s">
        <v>82</v>
      </c>
      <c r="B136" s="50" t="s">
        <v>164</v>
      </c>
      <c r="C136" s="50"/>
      <c r="D136" s="55" t="s">
        <v>171</v>
      </c>
      <c r="E136" s="55" t="s">
        <v>48</v>
      </c>
      <c r="F136" s="55" t="s">
        <v>172</v>
      </c>
      <c r="G136" s="55" t="s">
        <v>43</v>
      </c>
      <c r="H136" s="49"/>
      <c r="I136" s="38"/>
    </row>
    <row r="137" spans="1:20" ht="39" customHeight="1" thickBot="1" x14ac:dyDescent="0.35">
      <c r="A137" s="68">
        <v>107</v>
      </c>
      <c r="B137" s="44" t="s">
        <v>165</v>
      </c>
      <c r="C137" s="44" t="s">
        <v>243</v>
      </c>
      <c r="D137" s="48"/>
      <c r="E137" s="36"/>
      <c r="F137" s="36"/>
      <c r="G137" s="48"/>
      <c r="H137" s="49"/>
      <c r="I137" s="38"/>
    </row>
    <row r="138" spans="1:20" s="152" customFormat="1" ht="33" customHeight="1" thickBot="1" x14ac:dyDescent="0.35">
      <c r="A138" s="89">
        <v>108</v>
      </c>
      <c r="B138" s="44" t="s">
        <v>166</v>
      </c>
      <c r="C138" s="44" t="s">
        <v>243</v>
      </c>
      <c r="D138" s="107"/>
      <c r="E138" s="55"/>
      <c r="F138" s="55"/>
      <c r="G138" s="55"/>
      <c r="H138" s="150"/>
      <c r="I138" s="151"/>
    </row>
    <row r="139" spans="1:20" ht="33" customHeight="1" thickBot="1" x14ac:dyDescent="0.35">
      <c r="A139" s="68">
        <v>109</v>
      </c>
      <c r="B139" s="44" t="s">
        <v>167</v>
      </c>
      <c r="C139" s="44" t="s">
        <v>243</v>
      </c>
      <c r="D139" s="36"/>
      <c r="E139" s="36"/>
      <c r="F139" s="36"/>
      <c r="G139" s="36"/>
      <c r="H139" s="37"/>
      <c r="I139" s="38"/>
    </row>
    <row r="140" spans="1:20" ht="25.5" customHeight="1" thickBot="1" x14ac:dyDescent="0.35">
      <c r="A140" s="89" t="s">
        <v>82</v>
      </c>
      <c r="B140" s="50" t="s">
        <v>168</v>
      </c>
      <c r="C140" s="50"/>
      <c r="D140" s="55" t="s">
        <v>171</v>
      </c>
      <c r="E140" s="55" t="s">
        <v>48</v>
      </c>
      <c r="F140" s="55" t="s">
        <v>172</v>
      </c>
      <c r="G140" s="55" t="s">
        <v>43</v>
      </c>
      <c r="H140" s="49"/>
      <c r="I140" s="38"/>
    </row>
    <row r="141" spans="1:20" s="152" customFormat="1" ht="24" customHeight="1" thickBot="1" x14ac:dyDescent="0.35">
      <c r="A141" s="68">
        <v>110</v>
      </c>
      <c r="B141" s="56" t="s">
        <v>169</v>
      </c>
      <c r="C141" s="44" t="s">
        <v>243</v>
      </c>
      <c r="D141" s="107"/>
      <c r="E141" s="55"/>
      <c r="F141" s="55"/>
      <c r="G141" s="55"/>
      <c r="H141" s="150"/>
      <c r="I141" s="151"/>
    </row>
    <row r="142" spans="1:20" s="2" customFormat="1" ht="42.75" customHeight="1" x14ac:dyDescent="0.3">
      <c r="A142" s="155" t="s">
        <v>53</v>
      </c>
      <c r="B142" s="163" t="s">
        <v>282</v>
      </c>
      <c r="C142" s="164"/>
      <c r="D142" s="164"/>
      <c r="E142" s="164"/>
      <c r="F142" s="164"/>
      <c r="G142" s="165"/>
    </row>
    <row r="143" spans="1:20" ht="40.5" customHeight="1" x14ac:dyDescent="0.3">
      <c r="A143" s="17">
        <v>111</v>
      </c>
      <c r="B143" s="44" t="s">
        <v>173</v>
      </c>
      <c r="C143" s="44" t="s">
        <v>243</v>
      </c>
      <c r="D143" s="18"/>
      <c r="E143" s="18"/>
      <c r="F143" s="18"/>
      <c r="G143" s="18"/>
    </row>
    <row r="144" spans="1:20" ht="24.75" customHeight="1" x14ac:dyDescent="0.3">
      <c r="A144" s="17">
        <v>112</v>
      </c>
      <c r="B144" s="44" t="s">
        <v>174</v>
      </c>
      <c r="C144" s="44" t="s">
        <v>243</v>
      </c>
      <c r="D144" s="18"/>
      <c r="E144" s="18"/>
      <c r="F144" s="18"/>
      <c r="G144" s="18"/>
    </row>
    <row r="145" spans="1:21" ht="41.25" customHeight="1" x14ac:dyDescent="0.3">
      <c r="A145" s="17">
        <v>113</v>
      </c>
      <c r="B145" s="44" t="s">
        <v>175</v>
      </c>
      <c r="C145" s="44" t="s">
        <v>243</v>
      </c>
      <c r="D145" s="18"/>
      <c r="E145" s="18"/>
      <c r="F145" s="18"/>
      <c r="G145" s="18"/>
    </row>
    <row r="146" spans="1:21" ht="43.5" customHeight="1" x14ac:dyDescent="0.3">
      <c r="A146" s="17">
        <v>114</v>
      </c>
      <c r="B146" s="44" t="s">
        <v>176</v>
      </c>
      <c r="C146" s="44" t="s">
        <v>243</v>
      </c>
      <c r="D146" s="18"/>
      <c r="E146" s="18"/>
      <c r="F146" s="18"/>
      <c r="G146" s="18"/>
    </row>
    <row r="147" spans="1:21" ht="56.25" x14ac:dyDescent="0.3">
      <c r="A147" s="17">
        <v>115</v>
      </c>
      <c r="B147" s="44" t="s">
        <v>177</v>
      </c>
      <c r="C147" s="44" t="s">
        <v>243</v>
      </c>
      <c r="D147" s="18"/>
      <c r="E147" s="18"/>
      <c r="F147" s="18"/>
      <c r="G147" s="18"/>
    </row>
    <row r="148" spans="1:21" s="2" customFormat="1" ht="38.25" customHeight="1" x14ac:dyDescent="0.35">
      <c r="A148" s="81" t="s">
        <v>178</v>
      </c>
      <c r="B148" s="163" t="s">
        <v>285</v>
      </c>
      <c r="C148" s="164"/>
      <c r="D148" s="164"/>
      <c r="E148" s="164"/>
      <c r="F148" s="164"/>
      <c r="G148" s="165"/>
      <c r="H148" s="156"/>
    </row>
    <row r="149" spans="1:21" ht="30.75" customHeight="1" x14ac:dyDescent="0.3">
      <c r="A149" s="17" t="s">
        <v>82</v>
      </c>
      <c r="B149" s="50" t="s">
        <v>283</v>
      </c>
      <c r="C149" s="50"/>
      <c r="D149" s="55" t="s">
        <v>29</v>
      </c>
      <c r="E149" s="55" t="s">
        <v>48</v>
      </c>
      <c r="F149" s="55" t="s">
        <v>172</v>
      </c>
      <c r="G149" s="55" t="s">
        <v>43</v>
      </c>
      <c r="H149" s="18"/>
    </row>
    <row r="150" spans="1:21" ht="116.25" customHeight="1" x14ac:dyDescent="0.3">
      <c r="A150" s="17">
        <v>116</v>
      </c>
      <c r="B150" s="44" t="s">
        <v>235</v>
      </c>
      <c r="C150" s="44" t="s">
        <v>243</v>
      </c>
      <c r="D150" s="18"/>
      <c r="E150" s="18"/>
      <c r="F150" s="18"/>
      <c r="G150" s="18"/>
      <c r="H150" s="18"/>
      <c r="P150" s="166"/>
      <c r="Q150" s="167"/>
      <c r="R150" s="167"/>
      <c r="S150" s="167"/>
      <c r="T150" s="167"/>
      <c r="U150" s="168"/>
    </row>
    <row r="151" spans="1:21" ht="78" customHeight="1" x14ac:dyDescent="0.3">
      <c r="A151" s="17">
        <v>117</v>
      </c>
      <c r="B151" s="44" t="s">
        <v>179</v>
      </c>
      <c r="C151" s="44" t="s">
        <v>243</v>
      </c>
      <c r="D151" s="18"/>
      <c r="E151" s="18"/>
      <c r="F151" s="18"/>
      <c r="G151" s="18"/>
      <c r="H151" s="18"/>
    </row>
    <row r="152" spans="1:21" ht="59.25" customHeight="1" x14ac:dyDescent="0.3">
      <c r="A152" s="17">
        <v>118</v>
      </c>
      <c r="B152" s="52" t="s">
        <v>180</v>
      </c>
      <c r="C152" s="44" t="s">
        <v>243</v>
      </c>
      <c r="D152" s="31"/>
      <c r="E152" s="31"/>
      <c r="F152" s="31"/>
      <c r="G152" s="31"/>
      <c r="H152" s="18"/>
    </row>
    <row r="153" spans="1:21" ht="23.25" customHeight="1" x14ac:dyDescent="0.3">
      <c r="A153" s="17" t="s">
        <v>82</v>
      </c>
      <c r="B153" s="162" t="s">
        <v>236</v>
      </c>
      <c r="C153" s="162"/>
      <c r="D153" s="18"/>
      <c r="E153" s="55" t="s">
        <v>48</v>
      </c>
      <c r="F153" s="55" t="s">
        <v>172</v>
      </c>
      <c r="G153" s="55" t="s">
        <v>43</v>
      </c>
      <c r="H153" s="29"/>
    </row>
    <row r="154" spans="1:21" ht="40.5" customHeight="1" x14ac:dyDescent="0.3">
      <c r="A154" s="17">
        <v>119</v>
      </c>
      <c r="B154" s="44" t="s">
        <v>181</v>
      </c>
      <c r="C154" s="44" t="s">
        <v>243</v>
      </c>
      <c r="D154" s="18"/>
      <c r="E154" s="18"/>
      <c r="F154" s="18"/>
      <c r="G154" s="18"/>
    </row>
    <row r="155" spans="1:21" ht="40.5" customHeight="1" x14ac:dyDescent="0.3">
      <c r="A155" s="17">
        <v>120</v>
      </c>
      <c r="B155" s="44" t="s">
        <v>182</v>
      </c>
      <c r="C155" s="44" t="s">
        <v>243</v>
      </c>
      <c r="D155" s="18"/>
      <c r="E155" s="18"/>
      <c r="F155" s="18"/>
      <c r="G155" s="18"/>
    </row>
    <row r="156" spans="1:21" ht="39.75" customHeight="1" x14ac:dyDescent="0.3">
      <c r="A156" s="17">
        <v>121</v>
      </c>
      <c r="B156" s="44" t="s">
        <v>183</v>
      </c>
      <c r="C156" s="44" t="s">
        <v>243</v>
      </c>
      <c r="D156" s="18"/>
      <c r="E156" s="18"/>
      <c r="F156" s="18"/>
      <c r="G156" s="18"/>
    </row>
    <row r="157" spans="1:21" ht="81" customHeight="1" x14ac:dyDescent="0.3">
      <c r="A157" s="17">
        <v>122</v>
      </c>
      <c r="B157" s="44" t="s">
        <v>184</v>
      </c>
      <c r="C157" s="44" t="s">
        <v>243</v>
      </c>
      <c r="D157" s="18"/>
      <c r="E157" s="18"/>
      <c r="F157" s="18"/>
      <c r="G157" s="18"/>
    </row>
    <row r="158" spans="1:21" ht="93.75" x14ac:dyDescent="0.3">
      <c r="A158" s="30">
        <v>123</v>
      </c>
      <c r="B158" s="52" t="s">
        <v>237</v>
      </c>
      <c r="C158" s="44" t="s">
        <v>243</v>
      </c>
      <c r="D158" s="31"/>
      <c r="E158" s="31"/>
      <c r="F158" s="31"/>
      <c r="G158" s="31"/>
    </row>
    <row r="159" spans="1:21" x14ac:dyDescent="0.3">
      <c r="A159" s="17" t="s">
        <v>82</v>
      </c>
      <c r="B159" s="162" t="s">
        <v>238</v>
      </c>
      <c r="C159" s="162"/>
      <c r="D159" s="18"/>
      <c r="E159" s="55" t="s">
        <v>48</v>
      </c>
      <c r="F159" s="55" t="s">
        <v>172</v>
      </c>
      <c r="G159" s="55" t="s">
        <v>43</v>
      </c>
    </row>
    <row r="160" spans="1:21" ht="24" customHeight="1" x14ac:dyDescent="0.3">
      <c r="A160" s="17">
        <v>124</v>
      </c>
      <c r="B160" s="44" t="s">
        <v>185</v>
      </c>
      <c r="C160" s="44" t="s">
        <v>243</v>
      </c>
      <c r="D160" s="18"/>
      <c r="E160" s="18"/>
      <c r="F160" s="18"/>
      <c r="G160" s="18"/>
    </row>
    <row r="161" spans="1:19" x14ac:dyDescent="0.3">
      <c r="A161" s="17" t="s">
        <v>82</v>
      </c>
      <c r="B161" s="162" t="s">
        <v>239</v>
      </c>
      <c r="C161" s="162"/>
      <c r="D161" s="18"/>
      <c r="E161" s="55" t="s">
        <v>48</v>
      </c>
      <c r="F161" s="55" t="s">
        <v>172</v>
      </c>
      <c r="G161" s="55" t="s">
        <v>43</v>
      </c>
    </row>
    <row r="162" spans="1:19" ht="40.5" customHeight="1" x14ac:dyDescent="0.3">
      <c r="A162" s="17">
        <v>125</v>
      </c>
      <c r="B162" s="44" t="s">
        <v>186</v>
      </c>
      <c r="C162" s="44" t="s">
        <v>243</v>
      </c>
      <c r="D162" s="18"/>
      <c r="E162" s="18"/>
      <c r="F162" s="18"/>
      <c r="G162" s="18"/>
    </row>
    <row r="163" spans="1:19" x14ac:dyDescent="0.3">
      <c r="A163" s="17" t="s">
        <v>82</v>
      </c>
      <c r="B163" s="162" t="s">
        <v>187</v>
      </c>
      <c r="C163" s="162"/>
      <c r="D163" s="18"/>
      <c r="E163" s="55" t="s">
        <v>48</v>
      </c>
      <c r="F163" s="55" t="s">
        <v>172</v>
      </c>
      <c r="G163" s="55" t="s">
        <v>43</v>
      </c>
    </row>
    <row r="164" spans="1:19" ht="76.5" customHeight="1" x14ac:dyDescent="0.3">
      <c r="A164" s="17">
        <v>126</v>
      </c>
      <c r="B164" s="44" t="s">
        <v>188</v>
      </c>
      <c r="C164" s="44" t="s">
        <v>243</v>
      </c>
      <c r="D164" s="18"/>
      <c r="E164" s="18"/>
      <c r="F164" s="18"/>
      <c r="G164" s="18"/>
      <c r="R164" s="1" t="s">
        <v>29</v>
      </c>
    </row>
    <row r="165" spans="1:19" x14ac:dyDescent="0.3">
      <c r="A165" s="17" t="s">
        <v>82</v>
      </c>
      <c r="B165" s="162" t="s">
        <v>240</v>
      </c>
      <c r="C165" s="162"/>
      <c r="D165" s="18"/>
      <c r="E165" s="55" t="s">
        <v>48</v>
      </c>
      <c r="F165" s="55" t="s">
        <v>172</v>
      </c>
      <c r="G165" s="55" t="s">
        <v>43</v>
      </c>
    </row>
    <row r="166" spans="1:19" ht="39" customHeight="1" x14ac:dyDescent="0.3">
      <c r="A166" s="30">
        <v>127</v>
      </c>
      <c r="B166" s="52" t="s">
        <v>189</v>
      </c>
      <c r="C166" s="44" t="s">
        <v>243</v>
      </c>
      <c r="D166" s="31"/>
      <c r="E166" s="31"/>
      <c r="F166" s="31"/>
      <c r="G166" s="31"/>
    </row>
    <row r="167" spans="1:19" ht="37.5" customHeight="1" x14ac:dyDescent="0.3">
      <c r="A167" s="32" t="s">
        <v>200</v>
      </c>
      <c r="B167" s="159" t="s">
        <v>241</v>
      </c>
      <c r="C167" s="160"/>
      <c r="D167" s="160"/>
      <c r="E167" s="160"/>
      <c r="F167" s="160"/>
      <c r="G167" s="161"/>
    </row>
    <row r="168" spans="1:19" ht="37.5" x14ac:dyDescent="0.3">
      <c r="A168" s="17" t="s">
        <v>82</v>
      </c>
      <c r="B168" s="50" t="s">
        <v>190</v>
      </c>
      <c r="C168" s="50"/>
      <c r="D168" s="50" t="s">
        <v>255</v>
      </c>
      <c r="E168" s="55" t="s">
        <v>48</v>
      </c>
      <c r="F168" s="55" t="s">
        <v>172</v>
      </c>
      <c r="G168" s="55" t="s">
        <v>43</v>
      </c>
    </row>
    <row r="169" spans="1:19" x14ac:dyDescent="0.3">
      <c r="A169" s="17">
        <v>128</v>
      </c>
      <c r="B169" s="44" t="s">
        <v>191</v>
      </c>
      <c r="C169" s="44" t="s">
        <v>243</v>
      </c>
      <c r="D169" s="44"/>
      <c r="E169" s="18"/>
      <c r="F169" s="18"/>
      <c r="G169" s="18"/>
      <c r="S169" s="1" t="s">
        <v>29</v>
      </c>
    </row>
    <row r="170" spans="1:19" ht="37.5" x14ac:dyDescent="0.3">
      <c r="A170" s="17" t="s">
        <v>82</v>
      </c>
      <c r="B170" s="50" t="s">
        <v>192</v>
      </c>
      <c r="C170" s="44"/>
      <c r="D170" s="50" t="s">
        <v>255</v>
      </c>
      <c r="E170" s="55" t="s">
        <v>48</v>
      </c>
      <c r="F170" s="55" t="s">
        <v>172</v>
      </c>
      <c r="G170" s="55" t="s">
        <v>43</v>
      </c>
    </row>
    <row r="171" spans="1:19" x14ac:dyDescent="0.3">
      <c r="A171" s="17">
        <v>129</v>
      </c>
      <c r="B171" s="44" t="s">
        <v>193</v>
      </c>
      <c r="C171" s="44" t="s">
        <v>243</v>
      </c>
      <c r="D171" s="44"/>
      <c r="E171" s="18"/>
      <c r="F171" s="18"/>
      <c r="G171" s="18"/>
    </row>
    <row r="172" spans="1:19" ht="37.5" x14ac:dyDescent="0.3">
      <c r="A172" s="17" t="s">
        <v>82</v>
      </c>
      <c r="B172" s="50" t="s">
        <v>242</v>
      </c>
      <c r="C172" s="44"/>
      <c r="D172" s="50" t="s">
        <v>255</v>
      </c>
      <c r="E172" s="55" t="s">
        <v>48</v>
      </c>
      <c r="F172" s="55" t="s">
        <v>172</v>
      </c>
      <c r="G172" s="55" t="s">
        <v>43</v>
      </c>
    </row>
    <row r="173" spans="1:19" x14ac:dyDescent="0.3">
      <c r="A173" s="17">
        <v>130</v>
      </c>
      <c r="B173" s="44" t="s">
        <v>194</v>
      </c>
      <c r="C173" s="44"/>
      <c r="D173" s="44"/>
      <c r="E173" s="18"/>
      <c r="F173" s="18"/>
      <c r="G173" s="18"/>
    </row>
    <row r="174" spans="1:19" ht="37.5" x14ac:dyDescent="0.3">
      <c r="A174" s="17" t="s">
        <v>82</v>
      </c>
      <c r="B174" s="50" t="s">
        <v>201</v>
      </c>
      <c r="C174" s="50"/>
      <c r="D174" s="50" t="s">
        <v>255</v>
      </c>
      <c r="E174" s="55" t="s">
        <v>48</v>
      </c>
      <c r="F174" s="55" t="s">
        <v>172</v>
      </c>
      <c r="G174" s="55" t="s">
        <v>43</v>
      </c>
    </row>
    <row r="175" spans="1:19" x14ac:dyDescent="0.3">
      <c r="A175" s="17">
        <v>131</v>
      </c>
      <c r="B175" s="44" t="s">
        <v>195</v>
      </c>
      <c r="C175" s="44"/>
      <c r="D175" s="44"/>
      <c r="E175" s="18"/>
      <c r="F175" s="18"/>
      <c r="G175" s="18"/>
    </row>
    <row r="176" spans="1:19" ht="37.5" x14ac:dyDescent="0.3">
      <c r="A176" s="17" t="s">
        <v>82</v>
      </c>
      <c r="B176" s="50" t="s">
        <v>196</v>
      </c>
      <c r="C176" s="50"/>
      <c r="D176" s="50" t="s">
        <v>255</v>
      </c>
      <c r="E176" s="55" t="s">
        <v>48</v>
      </c>
      <c r="F176" s="55" t="s">
        <v>172</v>
      </c>
      <c r="G176" s="55" t="s">
        <v>43</v>
      </c>
    </row>
    <row r="177" spans="1:16" x14ac:dyDescent="0.3">
      <c r="A177" s="17">
        <v>132</v>
      </c>
      <c r="B177" s="44" t="s">
        <v>197</v>
      </c>
      <c r="C177" s="44"/>
      <c r="D177" s="44"/>
      <c r="E177" s="18"/>
      <c r="F177" s="18"/>
      <c r="G177" s="18"/>
    </row>
    <row r="178" spans="1:16" x14ac:dyDescent="0.3">
      <c r="A178" s="17">
        <v>133</v>
      </c>
      <c r="B178" s="44" t="s">
        <v>198</v>
      </c>
      <c r="C178" s="44" t="s">
        <v>243</v>
      </c>
      <c r="D178" s="44"/>
      <c r="E178" s="18"/>
      <c r="F178" s="18"/>
      <c r="G178" s="18"/>
    </row>
    <row r="179" spans="1:16" x14ac:dyDescent="0.3">
      <c r="A179" s="30">
        <v>134</v>
      </c>
      <c r="B179" s="52" t="s">
        <v>199</v>
      </c>
      <c r="C179" s="52"/>
      <c r="D179" s="52"/>
      <c r="E179" s="31"/>
      <c r="F179" s="31"/>
      <c r="G179" s="31"/>
    </row>
    <row r="180" spans="1:16" ht="39.75" customHeight="1" x14ac:dyDescent="0.3">
      <c r="A180" s="17" t="s">
        <v>204</v>
      </c>
      <c r="B180" s="159" t="s">
        <v>274</v>
      </c>
      <c r="C180" s="160"/>
      <c r="D180" s="160"/>
      <c r="E180" s="160"/>
      <c r="F180" s="160"/>
      <c r="G180" s="161"/>
      <c r="P180" s="1" t="s">
        <v>29</v>
      </c>
    </row>
    <row r="181" spans="1:16" ht="37.5" x14ac:dyDescent="0.3">
      <c r="A181" s="17" t="s">
        <v>82</v>
      </c>
      <c r="B181" s="50" t="s">
        <v>202</v>
      </c>
      <c r="C181" s="44"/>
      <c r="D181" s="35" t="s">
        <v>257</v>
      </c>
      <c r="E181" s="55" t="s">
        <v>48</v>
      </c>
      <c r="F181" s="55" t="s">
        <v>172</v>
      </c>
      <c r="G181" s="55" t="s">
        <v>43</v>
      </c>
    </row>
    <row r="182" spans="1:16" x14ac:dyDescent="0.3">
      <c r="A182" s="17">
        <v>135</v>
      </c>
      <c r="B182" s="44" t="s">
        <v>203</v>
      </c>
      <c r="C182" s="44"/>
      <c r="D182" s="18"/>
      <c r="E182" s="18"/>
      <c r="F182" s="18"/>
      <c r="G182" s="18"/>
    </row>
    <row r="183" spans="1:16" s="2" customFormat="1" ht="37.5" x14ac:dyDescent="0.3">
      <c r="A183" s="32" t="s">
        <v>82</v>
      </c>
      <c r="B183" s="50" t="s">
        <v>275</v>
      </c>
      <c r="C183" s="50"/>
      <c r="D183" s="35" t="s">
        <v>257</v>
      </c>
      <c r="E183" s="55" t="s">
        <v>48</v>
      </c>
      <c r="F183" s="55" t="s">
        <v>172</v>
      </c>
      <c r="G183" s="55" t="s">
        <v>43</v>
      </c>
    </row>
    <row r="184" spans="1:16" x14ac:dyDescent="0.3">
      <c r="A184" s="17">
        <v>136</v>
      </c>
      <c r="B184" s="44" t="s">
        <v>256</v>
      </c>
      <c r="C184" s="18" t="s">
        <v>243</v>
      </c>
      <c r="D184" s="18"/>
      <c r="E184" s="18"/>
      <c r="F184" s="18"/>
      <c r="G184" s="18"/>
      <c r="P184" s="58" t="s">
        <v>258</v>
      </c>
    </row>
    <row r="185" spans="1:16" x14ac:dyDescent="0.3">
      <c r="A185" s="17" t="s">
        <v>206</v>
      </c>
      <c r="B185" s="78" t="s">
        <v>272</v>
      </c>
      <c r="C185" s="79"/>
      <c r="D185" s="79"/>
      <c r="E185" s="79"/>
      <c r="F185" s="79"/>
      <c r="G185" s="79"/>
    </row>
    <row r="186" spans="1:16" ht="37.5" x14ac:dyDescent="0.3">
      <c r="A186" s="17">
        <v>137</v>
      </c>
      <c r="B186" s="44" t="s">
        <v>205</v>
      </c>
      <c r="C186" s="18" t="s">
        <v>243</v>
      </c>
      <c r="D186" s="35"/>
      <c r="E186" s="55" t="s">
        <v>48</v>
      </c>
      <c r="F186" s="55" t="s">
        <v>172</v>
      </c>
      <c r="G186" s="55" t="s">
        <v>43</v>
      </c>
    </row>
    <row r="187" spans="1:16" ht="43.5" customHeight="1" x14ac:dyDescent="0.3">
      <c r="A187" s="17" t="s">
        <v>226</v>
      </c>
      <c r="B187" s="158" t="s">
        <v>207</v>
      </c>
      <c r="C187" s="158"/>
      <c r="D187" s="158"/>
      <c r="E187" s="158"/>
      <c r="F187" s="158"/>
      <c r="G187" s="158"/>
    </row>
    <row r="188" spans="1:16" x14ac:dyDescent="0.3">
      <c r="A188" s="17">
        <v>138</v>
      </c>
      <c r="B188" s="16" t="s">
        <v>244</v>
      </c>
      <c r="C188" s="18" t="s">
        <v>243</v>
      </c>
      <c r="D188" s="18"/>
      <c r="E188" s="55" t="s">
        <v>48</v>
      </c>
      <c r="F188" s="55" t="s">
        <v>172</v>
      </c>
      <c r="G188" s="55" t="s">
        <v>43</v>
      </c>
    </row>
    <row r="189" spans="1:16" x14ac:dyDescent="0.3">
      <c r="A189" s="17">
        <v>139</v>
      </c>
      <c r="B189" s="16" t="s">
        <v>245</v>
      </c>
      <c r="C189" s="18" t="s">
        <v>243</v>
      </c>
      <c r="D189" s="18"/>
      <c r="E189" s="55" t="s">
        <v>48</v>
      </c>
      <c r="F189" s="55" t="s">
        <v>172</v>
      </c>
      <c r="G189" s="55" t="s">
        <v>43</v>
      </c>
    </row>
    <row r="190" spans="1:16" x14ac:dyDescent="0.3">
      <c r="A190" s="17">
        <v>140</v>
      </c>
      <c r="B190" s="16" t="s">
        <v>246</v>
      </c>
      <c r="C190" s="18" t="s">
        <v>243</v>
      </c>
      <c r="D190" s="18"/>
      <c r="E190" s="55" t="s">
        <v>48</v>
      </c>
      <c r="F190" s="55" t="s">
        <v>172</v>
      </c>
      <c r="G190" s="55" t="s">
        <v>43</v>
      </c>
    </row>
    <row r="191" spans="1:16" ht="38.25" customHeight="1" x14ac:dyDescent="0.3">
      <c r="A191" s="17" t="s">
        <v>251</v>
      </c>
      <c r="B191" s="158" t="s">
        <v>250</v>
      </c>
      <c r="C191" s="158"/>
      <c r="D191" s="158"/>
      <c r="E191" s="158"/>
      <c r="F191" s="158"/>
      <c r="G191" s="158"/>
    </row>
    <row r="192" spans="1:16" ht="33" x14ac:dyDescent="0.3">
      <c r="A192" s="17">
        <v>141</v>
      </c>
      <c r="B192" s="16" t="s">
        <v>248</v>
      </c>
      <c r="C192" s="18" t="s">
        <v>243</v>
      </c>
      <c r="D192" s="18"/>
      <c r="E192" s="55" t="s">
        <v>48</v>
      </c>
      <c r="F192" s="55" t="s">
        <v>172</v>
      </c>
      <c r="G192" s="55" t="s">
        <v>43</v>
      </c>
    </row>
    <row r="193" spans="1:7" ht="49.5" x14ac:dyDescent="0.3">
      <c r="A193" s="17">
        <v>142</v>
      </c>
      <c r="B193" s="16" t="s">
        <v>249</v>
      </c>
      <c r="C193" s="18" t="s">
        <v>243</v>
      </c>
      <c r="D193" s="18"/>
      <c r="E193" s="55" t="s">
        <v>48</v>
      </c>
      <c r="F193" s="55" t="s">
        <v>172</v>
      </c>
      <c r="G193" s="55" t="s">
        <v>43</v>
      </c>
    </row>
  </sheetData>
  <mergeCells count="29">
    <mergeCell ref="P150:U150"/>
    <mergeCell ref="A1:O1"/>
    <mergeCell ref="A2:O2"/>
    <mergeCell ref="A4:O4"/>
    <mergeCell ref="D5:E5"/>
    <mergeCell ref="A5:A6"/>
    <mergeCell ref="B5:B6"/>
    <mergeCell ref="A3:G3"/>
    <mergeCell ref="C5:C6"/>
    <mergeCell ref="F5:G5"/>
    <mergeCell ref="B88:C88"/>
    <mergeCell ref="B91:C91"/>
    <mergeCell ref="B73:G73"/>
    <mergeCell ref="B8:G8"/>
    <mergeCell ref="B55:G55"/>
    <mergeCell ref="B131:G131"/>
    <mergeCell ref="B148:G148"/>
    <mergeCell ref="B153:C153"/>
    <mergeCell ref="B94:G94"/>
    <mergeCell ref="B95:C95"/>
    <mergeCell ref="B142:G142"/>
    <mergeCell ref="B187:G187"/>
    <mergeCell ref="B191:G191"/>
    <mergeCell ref="B167:G167"/>
    <mergeCell ref="B180:G180"/>
    <mergeCell ref="B159:C159"/>
    <mergeCell ref="B161:C161"/>
    <mergeCell ref="B163:C163"/>
    <mergeCell ref="B165:C165"/>
  </mergeCells>
  <phoneticPr fontId="4" type="noConversion"/>
  <pageMargins left="0.42" right="0.2" top="0.36" bottom="0.31" header="0.32" footer="0.23"/>
  <pageSetup paperSize="9"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zoomScale="115" zoomScaleNormal="115" workbookViewId="0">
      <selection activeCell="D158" sqref="D158"/>
    </sheetView>
  </sheetViews>
  <sheetFormatPr defaultRowHeight="18.75" x14ac:dyDescent="0.3"/>
  <cols>
    <col min="1" max="1" width="6.7109375" style="11" customWidth="1"/>
    <col min="2" max="2" width="53.7109375" style="1" customWidth="1"/>
    <col min="3" max="3" width="17" style="1" customWidth="1"/>
    <col min="4" max="4" width="36.5703125" style="1" customWidth="1"/>
    <col min="5" max="5" width="14.5703125" style="1" customWidth="1"/>
    <col min="6" max="6" width="13.140625" style="1" customWidth="1"/>
    <col min="7" max="16384" width="9.140625" style="1"/>
  </cols>
  <sheetData>
    <row r="1" spans="1:9" x14ac:dyDescent="0.3">
      <c r="A1" s="180" t="s">
        <v>208</v>
      </c>
      <c r="B1" s="180"/>
      <c r="C1" s="72"/>
    </row>
    <row r="2" spans="1:9" x14ac:dyDescent="0.3">
      <c r="A2" s="180" t="s">
        <v>209</v>
      </c>
      <c r="B2" s="180"/>
      <c r="C2" s="72"/>
    </row>
    <row r="3" spans="1:9" x14ac:dyDescent="0.3">
      <c r="A3" s="180" t="s">
        <v>210</v>
      </c>
      <c r="B3" s="180"/>
      <c r="C3" s="180"/>
      <c r="D3" s="180"/>
      <c r="E3" s="180"/>
      <c r="F3" s="180"/>
    </row>
    <row r="4" spans="1:9" ht="42" customHeight="1" x14ac:dyDescent="0.3">
      <c r="A4" s="181" t="s">
        <v>281</v>
      </c>
      <c r="B4" s="181"/>
      <c r="C4" s="181"/>
      <c r="D4" s="181"/>
      <c r="E4" s="181"/>
      <c r="F4" s="181"/>
    </row>
    <row r="5" spans="1:9" ht="27.75" customHeight="1" x14ac:dyDescent="0.3">
      <c r="A5" s="182" t="s">
        <v>55</v>
      </c>
      <c r="B5" s="182"/>
      <c r="C5" s="182"/>
      <c r="D5" s="182"/>
      <c r="E5" s="182"/>
      <c r="F5" s="182"/>
    </row>
    <row r="6" spans="1:9" x14ac:dyDescent="0.3">
      <c r="A6" s="179" t="s">
        <v>211</v>
      </c>
      <c r="B6" s="179" t="s">
        <v>212</v>
      </c>
      <c r="C6" s="179" t="s">
        <v>213</v>
      </c>
      <c r="D6" s="179" t="s">
        <v>214</v>
      </c>
      <c r="E6" s="172" t="s">
        <v>215</v>
      </c>
      <c r="F6" s="172"/>
    </row>
    <row r="7" spans="1:9" x14ac:dyDescent="0.3">
      <c r="A7" s="179"/>
      <c r="B7" s="179"/>
      <c r="C7" s="179"/>
      <c r="D7" s="179"/>
      <c r="E7" s="17" t="s">
        <v>216</v>
      </c>
      <c r="F7" s="17" t="s">
        <v>217</v>
      </c>
    </row>
    <row r="8" spans="1:9" s="94" customFormat="1" ht="15" x14ac:dyDescent="0.25">
      <c r="A8" s="93">
        <v>1</v>
      </c>
      <c r="B8" s="93">
        <v>2</v>
      </c>
      <c r="C8" s="93">
        <v>3</v>
      </c>
      <c r="D8" s="93">
        <v>4</v>
      </c>
      <c r="E8" s="93">
        <v>5</v>
      </c>
      <c r="F8" s="93">
        <v>6</v>
      </c>
      <c r="G8" s="94" t="s">
        <v>279</v>
      </c>
      <c r="H8" s="94" t="s">
        <v>280</v>
      </c>
    </row>
    <row r="9" spans="1:9" s="2" customFormat="1" x14ac:dyDescent="0.3">
      <c r="A9" s="95" t="s">
        <v>40</v>
      </c>
      <c r="B9" s="78" t="s">
        <v>218</v>
      </c>
      <c r="C9" s="95">
        <f>SUM(C10:C39)</f>
        <v>40</v>
      </c>
      <c r="D9" s="95">
        <v>24</v>
      </c>
      <c r="E9" s="95"/>
      <c r="F9" s="95">
        <v>24</v>
      </c>
      <c r="G9" s="2">
        <v>40</v>
      </c>
      <c r="H9" s="2">
        <v>24</v>
      </c>
    </row>
    <row r="10" spans="1:9" s="2" customFormat="1" ht="19.5" x14ac:dyDescent="0.35">
      <c r="A10" s="32" t="s">
        <v>82</v>
      </c>
      <c r="B10" s="57" t="s">
        <v>219</v>
      </c>
      <c r="C10" s="62">
        <v>20</v>
      </c>
      <c r="D10" s="62">
        <v>8</v>
      </c>
      <c r="E10" s="62"/>
      <c r="F10" s="62">
        <v>6</v>
      </c>
      <c r="I10" s="2">
        <f>39-24</f>
        <v>15</v>
      </c>
    </row>
    <row r="11" spans="1:9" s="58" customFormat="1" x14ac:dyDescent="0.3">
      <c r="A11" s="59">
        <v>1</v>
      </c>
      <c r="B11" s="35" t="s">
        <v>14</v>
      </c>
      <c r="C11" s="59"/>
      <c r="D11" s="59" t="s">
        <v>220</v>
      </c>
      <c r="E11" s="59"/>
      <c r="F11" s="59" t="s">
        <v>220</v>
      </c>
    </row>
    <row r="12" spans="1:9" s="58" customFormat="1" x14ac:dyDescent="0.3">
      <c r="A12" s="59">
        <v>2</v>
      </c>
      <c r="B12" s="35" t="s">
        <v>15</v>
      </c>
      <c r="C12" s="59"/>
      <c r="D12" s="59" t="s">
        <v>220</v>
      </c>
      <c r="E12" s="59"/>
      <c r="F12" s="59" t="s">
        <v>220</v>
      </c>
    </row>
    <row r="13" spans="1:9" s="58" customFormat="1" x14ac:dyDescent="0.3">
      <c r="A13" s="59">
        <v>3</v>
      </c>
      <c r="B13" s="35" t="s">
        <v>16</v>
      </c>
      <c r="C13" s="59"/>
      <c r="D13" s="59" t="s">
        <v>220</v>
      </c>
      <c r="E13" s="59"/>
      <c r="F13" s="59" t="s">
        <v>220</v>
      </c>
    </row>
    <row r="14" spans="1:9" s="58" customFormat="1" x14ac:dyDescent="0.3">
      <c r="A14" s="59">
        <v>4</v>
      </c>
      <c r="B14" s="35" t="s">
        <v>17</v>
      </c>
      <c r="C14" s="59"/>
      <c r="D14" s="59" t="s">
        <v>220</v>
      </c>
      <c r="E14" s="59"/>
      <c r="F14" s="59" t="s">
        <v>220</v>
      </c>
    </row>
    <row r="15" spans="1:9" s="58" customFormat="1" x14ac:dyDescent="0.3">
      <c r="A15" s="59">
        <v>5</v>
      </c>
      <c r="B15" s="35" t="s">
        <v>18</v>
      </c>
      <c r="C15" s="59"/>
      <c r="D15" s="59" t="s">
        <v>220</v>
      </c>
      <c r="E15" s="59"/>
      <c r="F15" s="59" t="s">
        <v>220</v>
      </c>
    </row>
    <row r="16" spans="1:9" s="58" customFormat="1" ht="37.5" x14ac:dyDescent="0.3">
      <c r="A16" s="59">
        <v>6</v>
      </c>
      <c r="B16" s="35" t="s">
        <v>20</v>
      </c>
      <c r="C16" s="59"/>
      <c r="D16" s="59" t="s">
        <v>220</v>
      </c>
      <c r="E16" s="59"/>
      <c r="F16" s="59" t="s">
        <v>220</v>
      </c>
    </row>
    <row r="17" spans="1:7" s="58" customFormat="1" ht="56.25" x14ac:dyDescent="0.3">
      <c r="A17" s="59">
        <v>7</v>
      </c>
      <c r="B17" s="36" t="s">
        <v>23</v>
      </c>
      <c r="C17" s="59"/>
      <c r="D17" s="59" t="s">
        <v>220</v>
      </c>
      <c r="E17" s="59"/>
      <c r="F17" s="59" t="s">
        <v>220</v>
      </c>
    </row>
    <row r="18" spans="1:7" s="58" customFormat="1" ht="54.75" customHeight="1" x14ac:dyDescent="0.3">
      <c r="A18" s="59">
        <v>8</v>
      </c>
      <c r="B18" s="36" t="s">
        <v>57</v>
      </c>
      <c r="C18" s="59"/>
      <c r="D18" s="59" t="s">
        <v>220</v>
      </c>
      <c r="E18" s="59"/>
      <c r="F18" s="59" t="s">
        <v>220</v>
      </c>
    </row>
    <row r="19" spans="1:7" s="2" customFormat="1" ht="36" customHeight="1" x14ac:dyDescent="0.35">
      <c r="A19" s="32" t="s">
        <v>82</v>
      </c>
      <c r="B19" s="33" t="s">
        <v>58</v>
      </c>
      <c r="C19" s="62">
        <v>2</v>
      </c>
      <c r="D19" s="62">
        <v>2</v>
      </c>
      <c r="E19" s="62"/>
      <c r="F19" s="62">
        <v>2</v>
      </c>
    </row>
    <row r="20" spans="1:7" s="58" customFormat="1" ht="36" customHeight="1" x14ac:dyDescent="0.3">
      <c r="A20" s="59">
        <v>9</v>
      </c>
      <c r="B20" s="36" t="s">
        <v>25</v>
      </c>
      <c r="C20" s="59"/>
      <c r="D20" s="59" t="s">
        <v>220</v>
      </c>
      <c r="E20" s="59"/>
      <c r="F20" s="59" t="s">
        <v>220</v>
      </c>
    </row>
    <row r="21" spans="1:7" s="58" customFormat="1" ht="36" customHeight="1" x14ac:dyDescent="0.3">
      <c r="A21" s="59">
        <v>10</v>
      </c>
      <c r="B21" s="36" t="s">
        <v>26</v>
      </c>
      <c r="C21" s="59"/>
      <c r="D21" s="59" t="s">
        <v>220</v>
      </c>
      <c r="E21" s="59"/>
      <c r="F21" s="59" t="s">
        <v>220</v>
      </c>
    </row>
    <row r="22" spans="1:7" s="2" customFormat="1" ht="19.5" x14ac:dyDescent="0.35">
      <c r="A22" s="32" t="s">
        <v>82</v>
      </c>
      <c r="B22" s="57" t="s">
        <v>221</v>
      </c>
      <c r="C22" s="62">
        <v>11</v>
      </c>
      <c r="D22" s="62">
        <v>7</v>
      </c>
      <c r="E22" s="62"/>
      <c r="F22" s="62">
        <v>7</v>
      </c>
    </row>
    <row r="23" spans="1:7" s="58" customFormat="1" ht="37.5" x14ac:dyDescent="0.3">
      <c r="A23" s="59">
        <v>11</v>
      </c>
      <c r="B23" s="96" t="s">
        <v>76</v>
      </c>
      <c r="C23" s="59"/>
      <c r="D23" s="59" t="s">
        <v>220</v>
      </c>
      <c r="E23" s="59"/>
      <c r="F23" s="59" t="s">
        <v>220</v>
      </c>
    </row>
    <row r="24" spans="1:7" s="58" customFormat="1" x14ac:dyDescent="0.3">
      <c r="A24" s="59">
        <v>12</v>
      </c>
      <c r="B24" s="96" t="s">
        <v>77</v>
      </c>
      <c r="C24" s="59"/>
      <c r="D24" s="59" t="s">
        <v>220</v>
      </c>
      <c r="E24" s="59"/>
      <c r="F24" s="59" t="s">
        <v>220</v>
      </c>
    </row>
    <row r="25" spans="1:7" s="58" customFormat="1" ht="37.5" x14ac:dyDescent="0.3">
      <c r="A25" s="59">
        <v>13</v>
      </c>
      <c r="B25" s="96" t="s">
        <v>78</v>
      </c>
      <c r="C25" s="59"/>
      <c r="D25" s="59" t="s">
        <v>220</v>
      </c>
      <c r="E25" s="59"/>
      <c r="F25" s="59" t="s">
        <v>220</v>
      </c>
    </row>
    <row r="26" spans="1:7" s="58" customFormat="1" ht="37.5" x14ac:dyDescent="0.3">
      <c r="A26" s="59">
        <v>14</v>
      </c>
      <c r="B26" s="35" t="s">
        <v>59</v>
      </c>
      <c r="C26" s="59"/>
      <c r="D26" s="59" t="s">
        <v>220</v>
      </c>
      <c r="E26" s="59"/>
      <c r="F26" s="59" t="s">
        <v>220</v>
      </c>
    </row>
    <row r="27" spans="1:7" s="58" customFormat="1" x14ac:dyDescent="0.3">
      <c r="A27" s="59">
        <v>15</v>
      </c>
      <c r="B27" s="35" t="s">
        <v>60</v>
      </c>
      <c r="C27" s="59"/>
      <c r="D27" s="59" t="s">
        <v>220</v>
      </c>
      <c r="E27" s="59"/>
      <c r="F27" s="59" t="s">
        <v>220</v>
      </c>
    </row>
    <row r="28" spans="1:7" s="58" customFormat="1" ht="56.25" x14ac:dyDescent="0.3">
      <c r="A28" s="59">
        <v>16</v>
      </c>
      <c r="B28" s="35" t="s">
        <v>62</v>
      </c>
      <c r="C28" s="59"/>
      <c r="D28" s="59" t="s">
        <v>220</v>
      </c>
      <c r="E28" s="59"/>
      <c r="F28" s="59" t="s">
        <v>220</v>
      </c>
    </row>
    <row r="29" spans="1:7" ht="42" customHeight="1" x14ac:dyDescent="0.3">
      <c r="A29" s="59">
        <v>17</v>
      </c>
      <c r="B29" s="35" t="s">
        <v>63</v>
      </c>
      <c r="C29" s="17"/>
      <c r="D29" s="17" t="s">
        <v>220</v>
      </c>
      <c r="E29" s="17"/>
      <c r="F29" s="17" t="s">
        <v>220</v>
      </c>
      <c r="G29" s="58"/>
    </row>
    <row r="30" spans="1:7" s="67" customFormat="1" ht="42" customHeight="1" x14ac:dyDescent="0.35">
      <c r="A30" s="62" t="s">
        <v>82</v>
      </c>
      <c r="B30" s="97" t="s">
        <v>64</v>
      </c>
      <c r="C30" s="62">
        <v>2</v>
      </c>
      <c r="D30" s="62">
        <v>2</v>
      </c>
      <c r="E30" s="62"/>
      <c r="F30" s="62">
        <v>2</v>
      </c>
    </row>
    <row r="31" spans="1:7" ht="26.25" customHeight="1" x14ac:dyDescent="0.3">
      <c r="A31" s="59">
        <v>18</v>
      </c>
      <c r="B31" s="35" t="s">
        <v>27</v>
      </c>
      <c r="C31" s="17" t="s">
        <v>29</v>
      </c>
      <c r="D31" s="59" t="s">
        <v>220</v>
      </c>
      <c r="E31" s="59"/>
      <c r="F31" s="59" t="s">
        <v>220</v>
      </c>
      <c r="G31" s="58"/>
    </row>
    <row r="32" spans="1:7" s="58" customFormat="1" ht="26.25" customHeight="1" x14ac:dyDescent="0.3">
      <c r="A32" s="59">
        <v>19</v>
      </c>
      <c r="B32" s="35" t="s">
        <v>28</v>
      </c>
      <c r="C32" s="59"/>
      <c r="D32" s="59" t="s">
        <v>220</v>
      </c>
      <c r="E32" s="59"/>
      <c r="F32" s="59" t="s">
        <v>220</v>
      </c>
    </row>
    <row r="33" spans="1:8" s="67" customFormat="1" ht="26.25" customHeight="1" x14ac:dyDescent="0.35">
      <c r="A33" s="62" t="s">
        <v>82</v>
      </c>
      <c r="B33" s="97" t="s">
        <v>253</v>
      </c>
      <c r="C33" s="62">
        <v>4</v>
      </c>
      <c r="D33" s="62">
        <v>4</v>
      </c>
      <c r="E33" s="62"/>
      <c r="F33" s="62">
        <v>4</v>
      </c>
    </row>
    <row r="34" spans="1:8" s="58" customFormat="1" ht="26.25" customHeight="1" x14ac:dyDescent="0.3">
      <c r="A34" s="59">
        <v>20</v>
      </c>
      <c r="B34" s="35" t="s">
        <v>66</v>
      </c>
      <c r="C34" s="59"/>
      <c r="D34" s="59" t="s">
        <v>220</v>
      </c>
      <c r="E34" s="59"/>
      <c r="F34" s="59" t="s">
        <v>220</v>
      </c>
    </row>
    <row r="35" spans="1:8" s="58" customFormat="1" ht="26.25" customHeight="1" x14ac:dyDescent="0.3">
      <c r="A35" s="59">
        <v>21</v>
      </c>
      <c r="B35" s="35" t="s">
        <v>67</v>
      </c>
      <c r="C35" s="59"/>
      <c r="D35" s="59" t="s">
        <v>220</v>
      </c>
      <c r="E35" s="59"/>
      <c r="F35" s="59" t="s">
        <v>220</v>
      </c>
    </row>
    <row r="36" spans="1:8" s="58" customFormat="1" ht="26.25" customHeight="1" x14ac:dyDescent="0.3">
      <c r="A36" s="59">
        <v>22</v>
      </c>
      <c r="B36" s="35" t="s">
        <v>68</v>
      </c>
      <c r="C36" s="59"/>
      <c r="D36" s="59" t="s">
        <v>220</v>
      </c>
      <c r="E36" s="59"/>
      <c r="F36" s="59" t="s">
        <v>220</v>
      </c>
    </row>
    <row r="37" spans="1:8" s="58" customFormat="1" ht="21" customHeight="1" x14ac:dyDescent="0.3">
      <c r="A37" s="59">
        <v>23</v>
      </c>
      <c r="B37" s="35" t="s">
        <v>69</v>
      </c>
      <c r="C37" s="59"/>
      <c r="D37" s="59" t="s">
        <v>220</v>
      </c>
      <c r="E37" s="59"/>
      <c r="F37" s="59" t="s">
        <v>220</v>
      </c>
    </row>
    <row r="38" spans="1:8" s="67" customFormat="1" ht="21" customHeight="1" x14ac:dyDescent="0.35">
      <c r="A38" s="62" t="s">
        <v>82</v>
      </c>
      <c r="B38" s="97" t="s">
        <v>254</v>
      </c>
      <c r="C38" s="62">
        <v>1</v>
      </c>
      <c r="D38" s="62">
        <v>1</v>
      </c>
      <c r="E38" s="62"/>
      <c r="F38" s="62">
        <v>1</v>
      </c>
    </row>
    <row r="39" spans="1:8" s="58" customFormat="1" ht="59.25" customHeight="1" x14ac:dyDescent="0.3">
      <c r="A39" s="59">
        <v>24</v>
      </c>
      <c r="B39" s="35" t="s">
        <v>70</v>
      </c>
      <c r="C39" s="59"/>
      <c r="D39" s="59" t="s">
        <v>220</v>
      </c>
      <c r="E39" s="59"/>
      <c r="F39" s="59" t="s">
        <v>220</v>
      </c>
    </row>
    <row r="40" spans="1:8" s="28" customFormat="1" x14ac:dyDescent="0.3">
      <c r="A40" s="95" t="s">
        <v>49</v>
      </c>
      <c r="B40" s="78" t="s">
        <v>222</v>
      </c>
      <c r="C40" s="95">
        <v>15</v>
      </c>
      <c r="D40" s="95">
        <f>D41+D52</f>
        <v>11</v>
      </c>
      <c r="E40" s="95">
        <f t="shared" ref="E40:F40" si="0">E41+E52</f>
        <v>0</v>
      </c>
      <c r="F40" s="95">
        <f t="shared" si="0"/>
        <v>11</v>
      </c>
      <c r="G40" s="28">
        <v>15</v>
      </c>
      <c r="H40" s="28">
        <v>11</v>
      </c>
    </row>
    <row r="41" spans="1:8" s="67" customFormat="1" ht="19.5" x14ac:dyDescent="0.35">
      <c r="A41" s="62" t="s">
        <v>82</v>
      </c>
      <c r="B41" s="91" t="s">
        <v>223</v>
      </c>
      <c r="C41" s="62">
        <v>10</v>
      </c>
      <c r="D41" s="62">
        <v>10</v>
      </c>
      <c r="E41" s="62"/>
      <c r="F41" s="62">
        <v>10</v>
      </c>
    </row>
    <row r="42" spans="1:8" s="58" customFormat="1" x14ac:dyDescent="0.3">
      <c r="A42" s="59">
        <v>25</v>
      </c>
      <c r="B42" s="60" t="s">
        <v>84</v>
      </c>
      <c r="C42" s="59"/>
      <c r="D42" s="59" t="s">
        <v>220</v>
      </c>
      <c r="E42" s="59"/>
      <c r="F42" s="59" t="s">
        <v>220</v>
      </c>
    </row>
    <row r="43" spans="1:8" s="58" customFormat="1" ht="37.5" x14ac:dyDescent="0.3">
      <c r="A43" s="59">
        <v>26</v>
      </c>
      <c r="B43" s="60" t="s">
        <v>85</v>
      </c>
      <c r="C43" s="59"/>
      <c r="D43" s="59" t="s">
        <v>220</v>
      </c>
      <c r="E43" s="59"/>
      <c r="F43" s="59" t="s">
        <v>220</v>
      </c>
    </row>
    <row r="44" spans="1:8" s="58" customFormat="1" x14ac:dyDescent="0.3">
      <c r="A44" s="59">
        <v>27</v>
      </c>
      <c r="B44" s="60" t="s">
        <v>86</v>
      </c>
      <c r="C44" s="59"/>
      <c r="D44" s="59" t="s">
        <v>220</v>
      </c>
      <c r="E44" s="59"/>
      <c r="F44" s="59" t="s">
        <v>220</v>
      </c>
    </row>
    <row r="45" spans="1:8" s="58" customFormat="1" ht="56.25" x14ac:dyDescent="0.3">
      <c r="A45" s="59">
        <v>28</v>
      </c>
      <c r="B45" s="60" t="s">
        <v>87</v>
      </c>
      <c r="C45" s="59"/>
      <c r="D45" s="59" t="s">
        <v>220</v>
      </c>
      <c r="E45" s="59"/>
      <c r="F45" s="59" t="s">
        <v>220</v>
      </c>
    </row>
    <row r="46" spans="1:8" s="58" customFormat="1" ht="56.25" x14ac:dyDescent="0.3">
      <c r="A46" s="59">
        <v>29</v>
      </c>
      <c r="B46" s="60" t="s">
        <v>88</v>
      </c>
      <c r="C46" s="59"/>
      <c r="D46" s="59" t="s">
        <v>220</v>
      </c>
      <c r="E46" s="59"/>
      <c r="F46" s="59" t="s">
        <v>220</v>
      </c>
    </row>
    <row r="47" spans="1:8" s="58" customFormat="1" ht="37.5" x14ac:dyDescent="0.3">
      <c r="A47" s="59">
        <v>30</v>
      </c>
      <c r="B47" s="60" t="s">
        <v>89</v>
      </c>
      <c r="C47" s="59"/>
      <c r="D47" s="59" t="s">
        <v>220</v>
      </c>
      <c r="E47" s="59"/>
      <c r="F47" s="59" t="s">
        <v>220</v>
      </c>
    </row>
    <row r="48" spans="1:8" s="58" customFormat="1" ht="37.5" x14ac:dyDescent="0.3">
      <c r="A48" s="59">
        <v>31</v>
      </c>
      <c r="B48" s="60" t="s">
        <v>90</v>
      </c>
      <c r="C48" s="59"/>
      <c r="D48" s="59" t="s">
        <v>220</v>
      </c>
      <c r="E48" s="59"/>
      <c r="F48" s="59" t="s">
        <v>220</v>
      </c>
    </row>
    <row r="49" spans="1:8" s="58" customFormat="1" ht="37.5" x14ac:dyDescent="0.3">
      <c r="A49" s="59">
        <v>32</v>
      </c>
      <c r="B49" s="60" t="s">
        <v>91</v>
      </c>
      <c r="C49" s="59"/>
      <c r="D49" s="59" t="s">
        <v>220</v>
      </c>
      <c r="E49" s="59"/>
      <c r="F49" s="59" t="s">
        <v>220</v>
      </c>
    </row>
    <row r="50" spans="1:8" s="58" customFormat="1" ht="37.5" x14ac:dyDescent="0.3">
      <c r="A50" s="59">
        <v>33</v>
      </c>
      <c r="B50" s="60" t="s">
        <v>92</v>
      </c>
      <c r="C50" s="59"/>
      <c r="D50" s="59" t="s">
        <v>220</v>
      </c>
      <c r="E50" s="59"/>
      <c r="F50" s="59" t="s">
        <v>220</v>
      </c>
    </row>
    <row r="51" spans="1:8" s="58" customFormat="1" ht="56.25" x14ac:dyDescent="0.3">
      <c r="A51" s="59">
        <v>34</v>
      </c>
      <c r="B51" s="60" t="s">
        <v>93</v>
      </c>
      <c r="C51" s="59"/>
      <c r="D51" s="59" t="s">
        <v>220</v>
      </c>
      <c r="E51" s="59"/>
      <c r="F51" s="59" t="s">
        <v>220</v>
      </c>
    </row>
    <row r="52" spans="1:8" s="67" customFormat="1" ht="19.5" x14ac:dyDescent="0.35">
      <c r="A52" s="62" t="s">
        <v>82</v>
      </c>
      <c r="B52" s="91" t="s">
        <v>224</v>
      </c>
      <c r="C52" s="62">
        <v>5</v>
      </c>
      <c r="D52" s="62">
        <v>1</v>
      </c>
      <c r="E52" s="62"/>
      <c r="F52" s="62">
        <v>1</v>
      </c>
    </row>
    <row r="53" spans="1:8" ht="37.5" x14ac:dyDescent="0.3">
      <c r="A53" s="17">
        <v>35</v>
      </c>
      <c r="B53" s="44" t="s">
        <v>97</v>
      </c>
      <c r="C53" s="17"/>
      <c r="D53" s="59" t="s">
        <v>220</v>
      </c>
      <c r="E53" s="59"/>
      <c r="F53" s="59" t="s">
        <v>220</v>
      </c>
    </row>
    <row r="54" spans="1:8" s="28" customFormat="1" ht="37.5" x14ac:dyDescent="0.3">
      <c r="A54" s="95" t="s">
        <v>50</v>
      </c>
      <c r="B54" s="98" t="s">
        <v>259</v>
      </c>
      <c r="C54" s="95">
        <f>SUM(C55:C69)</f>
        <v>16</v>
      </c>
      <c r="D54" s="95">
        <v>11</v>
      </c>
      <c r="E54" s="95"/>
      <c r="F54" s="95">
        <v>11</v>
      </c>
      <c r="G54" s="28">
        <v>16</v>
      </c>
      <c r="H54" s="28">
        <v>11</v>
      </c>
    </row>
    <row r="55" spans="1:8" s="100" customFormat="1" ht="19.5" x14ac:dyDescent="0.35">
      <c r="A55" s="99" t="s">
        <v>82</v>
      </c>
      <c r="B55" s="65" t="s">
        <v>100</v>
      </c>
      <c r="C55" s="99">
        <v>7</v>
      </c>
      <c r="D55" s="99">
        <v>2</v>
      </c>
      <c r="E55" s="99"/>
      <c r="F55" s="99">
        <v>2</v>
      </c>
    </row>
    <row r="56" spans="1:8" s="103" customFormat="1" ht="37.5" x14ac:dyDescent="0.3">
      <c r="A56" s="101">
        <v>36</v>
      </c>
      <c r="B56" s="44" t="s">
        <v>101</v>
      </c>
      <c r="C56" s="102"/>
      <c r="D56" s="64" t="s">
        <v>220</v>
      </c>
      <c r="E56" s="64"/>
      <c r="F56" s="64" t="s">
        <v>220</v>
      </c>
    </row>
    <row r="57" spans="1:8" s="103" customFormat="1" ht="37.5" x14ac:dyDescent="0.3">
      <c r="A57" s="101">
        <v>37</v>
      </c>
      <c r="B57" s="44" t="s">
        <v>102</v>
      </c>
      <c r="C57" s="102"/>
      <c r="D57" s="64" t="s">
        <v>220</v>
      </c>
      <c r="E57" s="64"/>
      <c r="F57" s="64" t="s">
        <v>220</v>
      </c>
    </row>
    <row r="58" spans="1:8" s="58" customFormat="1" ht="19.5" x14ac:dyDescent="0.35">
      <c r="A58" s="104" t="s">
        <v>82</v>
      </c>
      <c r="B58" s="65" t="s">
        <v>260</v>
      </c>
      <c r="C58" s="66">
        <v>5</v>
      </c>
      <c r="D58" s="62">
        <v>5</v>
      </c>
      <c r="E58" s="62"/>
      <c r="F58" s="62">
        <v>5</v>
      </c>
    </row>
    <row r="59" spans="1:8" ht="56.25" x14ac:dyDescent="0.3">
      <c r="A59" s="77">
        <v>38</v>
      </c>
      <c r="B59" s="44" t="s">
        <v>109</v>
      </c>
      <c r="C59" s="63"/>
      <c r="D59" s="104" t="s">
        <v>220</v>
      </c>
      <c r="E59" s="104"/>
      <c r="F59" s="104" t="s">
        <v>220</v>
      </c>
    </row>
    <row r="60" spans="1:8" ht="75" x14ac:dyDescent="0.3">
      <c r="A60" s="77">
        <v>39</v>
      </c>
      <c r="B60" s="44" t="s">
        <v>110</v>
      </c>
      <c r="C60" s="44"/>
      <c r="D60" s="73" t="s">
        <v>220</v>
      </c>
      <c r="E60" s="73"/>
      <c r="F60" s="73" t="s">
        <v>220</v>
      </c>
    </row>
    <row r="61" spans="1:8" ht="56.25" x14ac:dyDescent="0.3">
      <c r="A61" s="77">
        <v>40</v>
      </c>
      <c r="B61" s="44" t="s">
        <v>111</v>
      </c>
      <c r="C61" s="44"/>
      <c r="D61" s="73" t="s">
        <v>220</v>
      </c>
      <c r="E61" s="73"/>
      <c r="F61" s="73" t="s">
        <v>220</v>
      </c>
    </row>
    <row r="62" spans="1:8" ht="75" x14ac:dyDescent="0.3">
      <c r="A62" s="77">
        <v>41</v>
      </c>
      <c r="B62" s="44" t="s">
        <v>112</v>
      </c>
      <c r="C62" s="44"/>
      <c r="D62" s="73" t="s">
        <v>220</v>
      </c>
      <c r="E62" s="73"/>
      <c r="F62" s="73" t="s">
        <v>220</v>
      </c>
    </row>
    <row r="63" spans="1:8" s="2" customFormat="1" ht="75" x14ac:dyDescent="0.3">
      <c r="A63" s="77">
        <v>42</v>
      </c>
      <c r="B63" s="44" t="s">
        <v>113</v>
      </c>
      <c r="C63" s="44"/>
      <c r="D63" s="73" t="s">
        <v>220</v>
      </c>
      <c r="E63" s="73"/>
      <c r="F63" s="73" t="s">
        <v>220</v>
      </c>
    </row>
    <row r="64" spans="1:8" s="58" customFormat="1" ht="19.5" x14ac:dyDescent="0.35">
      <c r="A64" s="104" t="s">
        <v>82</v>
      </c>
      <c r="B64" s="65" t="s">
        <v>114</v>
      </c>
      <c r="C64" s="66">
        <v>2</v>
      </c>
      <c r="D64" s="74">
        <v>2</v>
      </c>
      <c r="E64" s="74"/>
      <c r="F64" s="74">
        <v>2</v>
      </c>
    </row>
    <row r="65" spans="1:8" ht="37.5" x14ac:dyDescent="0.3">
      <c r="A65" s="77">
        <v>43</v>
      </c>
      <c r="B65" s="44" t="s">
        <v>115</v>
      </c>
      <c r="C65" s="44"/>
      <c r="D65" s="73" t="s">
        <v>220</v>
      </c>
      <c r="E65" s="73"/>
      <c r="F65" s="73" t="s">
        <v>220</v>
      </c>
    </row>
    <row r="66" spans="1:8" x14ac:dyDescent="0.3">
      <c r="A66" s="77">
        <v>44</v>
      </c>
      <c r="B66" s="44" t="s">
        <v>116</v>
      </c>
      <c r="C66" s="44"/>
      <c r="D66" s="73" t="s">
        <v>220</v>
      </c>
      <c r="E66" s="73"/>
      <c r="F66" s="73" t="s">
        <v>220</v>
      </c>
    </row>
    <row r="67" spans="1:8" s="58" customFormat="1" ht="40.5" customHeight="1" x14ac:dyDescent="0.3">
      <c r="A67" s="73" t="s">
        <v>82</v>
      </c>
      <c r="B67" s="65" t="s">
        <v>117</v>
      </c>
      <c r="C67" s="66">
        <v>2</v>
      </c>
      <c r="D67" s="66">
        <v>2</v>
      </c>
      <c r="E67" s="66"/>
      <c r="F67" s="66">
        <v>2</v>
      </c>
    </row>
    <row r="68" spans="1:8" ht="37.5" x14ac:dyDescent="0.3">
      <c r="A68" s="77">
        <v>45</v>
      </c>
      <c r="B68" s="44" t="s">
        <v>118</v>
      </c>
      <c r="C68" s="44"/>
      <c r="D68" s="73" t="s">
        <v>220</v>
      </c>
      <c r="E68" s="73"/>
      <c r="F68" s="73" t="s">
        <v>220</v>
      </c>
    </row>
    <row r="69" spans="1:8" s="2" customFormat="1" ht="37.5" x14ac:dyDescent="0.35">
      <c r="A69" s="77">
        <v>46</v>
      </c>
      <c r="B69" s="52" t="s">
        <v>119</v>
      </c>
      <c r="C69" s="44"/>
      <c r="D69" s="73" t="s">
        <v>220</v>
      </c>
      <c r="E69" s="74"/>
      <c r="F69" s="73" t="s">
        <v>220</v>
      </c>
    </row>
    <row r="70" spans="1:8" s="2" customFormat="1" ht="56.25" x14ac:dyDescent="0.3">
      <c r="A70" s="76" t="s">
        <v>51</v>
      </c>
      <c r="B70" s="98" t="s">
        <v>262</v>
      </c>
      <c r="C70" s="76">
        <f>SUM(C71:C101)</f>
        <v>32</v>
      </c>
      <c r="D70" s="76">
        <v>27</v>
      </c>
      <c r="E70" s="76"/>
      <c r="F70" s="76">
        <v>27</v>
      </c>
      <c r="G70" s="2">
        <v>32</v>
      </c>
      <c r="H70" s="2">
        <v>27</v>
      </c>
    </row>
    <row r="71" spans="1:8" s="67" customFormat="1" ht="43.5" customHeight="1" x14ac:dyDescent="0.35">
      <c r="A71" s="74"/>
      <c r="B71" s="65" t="s">
        <v>124</v>
      </c>
      <c r="C71" s="66">
        <v>2</v>
      </c>
      <c r="D71" s="66">
        <v>2</v>
      </c>
      <c r="E71" s="66"/>
      <c r="F71" s="66">
        <v>2</v>
      </c>
    </row>
    <row r="72" spans="1:8" ht="56.25" x14ac:dyDescent="0.3">
      <c r="A72" s="68">
        <v>47</v>
      </c>
      <c r="B72" s="44" t="s">
        <v>125</v>
      </c>
      <c r="C72" s="34" t="s">
        <v>29</v>
      </c>
      <c r="D72" s="73" t="s">
        <v>220</v>
      </c>
      <c r="E72" s="73"/>
      <c r="F72" s="73" t="s">
        <v>220</v>
      </c>
    </row>
    <row r="73" spans="1:8" ht="56.25" x14ac:dyDescent="0.3">
      <c r="A73" s="68">
        <v>48</v>
      </c>
      <c r="B73" s="44" t="s">
        <v>126</v>
      </c>
      <c r="C73" s="34"/>
      <c r="D73" s="73" t="s">
        <v>220</v>
      </c>
      <c r="E73" s="73"/>
      <c r="F73" s="73" t="s">
        <v>220</v>
      </c>
    </row>
    <row r="74" spans="1:8" s="58" customFormat="1" ht="39" x14ac:dyDescent="0.35">
      <c r="A74" s="105" t="s">
        <v>82</v>
      </c>
      <c r="B74" s="65" t="s">
        <v>127</v>
      </c>
      <c r="C74" s="66">
        <v>22</v>
      </c>
      <c r="D74" s="66">
        <v>18</v>
      </c>
      <c r="E74" s="66"/>
      <c r="F74" s="66">
        <v>18</v>
      </c>
    </row>
    <row r="75" spans="1:8" ht="37.5" x14ac:dyDescent="0.3">
      <c r="A75" s="39">
        <v>49</v>
      </c>
      <c r="B75" s="44" t="s">
        <v>129</v>
      </c>
      <c r="C75" s="34"/>
      <c r="D75" s="73" t="s">
        <v>220</v>
      </c>
      <c r="E75" s="73"/>
      <c r="F75" s="73" t="s">
        <v>220</v>
      </c>
    </row>
    <row r="76" spans="1:8" s="58" customFormat="1" x14ac:dyDescent="0.3">
      <c r="A76" s="39">
        <v>50</v>
      </c>
      <c r="B76" s="44" t="s">
        <v>130</v>
      </c>
      <c r="C76" s="34"/>
      <c r="D76" s="73" t="s">
        <v>220</v>
      </c>
      <c r="E76" s="73"/>
      <c r="F76" s="73" t="s">
        <v>220</v>
      </c>
    </row>
    <row r="77" spans="1:8" ht="56.25" x14ac:dyDescent="0.3">
      <c r="A77" s="39">
        <v>51</v>
      </c>
      <c r="B77" s="44" t="s">
        <v>131</v>
      </c>
      <c r="C77" s="34"/>
      <c r="D77" s="73" t="s">
        <v>220</v>
      </c>
      <c r="E77" s="73"/>
      <c r="F77" s="73" t="s">
        <v>220</v>
      </c>
    </row>
    <row r="78" spans="1:8" ht="56.25" x14ac:dyDescent="0.3">
      <c r="A78" s="39">
        <v>52</v>
      </c>
      <c r="B78" s="44" t="s">
        <v>132</v>
      </c>
      <c r="C78" s="34"/>
      <c r="D78" s="73" t="s">
        <v>220</v>
      </c>
      <c r="E78" s="73"/>
      <c r="F78" s="73" t="s">
        <v>220</v>
      </c>
      <c r="G78" s="58"/>
    </row>
    <row r="79" spans="1:8" ht="37.5" x14ac:dyDescent="0.3">
      <c r="A79" s="39">
        <v>53</v>
      </c>
      <c r="B79" s="44" t="s">
        <v>135</v>
      </c>
      <c r="C79" s="34"/>
      <c r="D79" s="73" t="s">
        <v>220</v>
      </c>
      <c r="E79" s="73"/>
      <c r="F79" s="73" t="s">
        <v>220</v>
      </c>
    </row>
    <row r="80" spans="1:8" ht="56.25" x14ac:dyDescent="0.3">
      <c r="A80" s="39">
        <v>54</v>
      </c>
      <c r="B80" s="44" t="s">
        <v>136</v>
      </c>
      <c r="C80" s="34"/>
      <c r="D80" s="73" t="s">
        <v>220</v>
      </c>
      <c r="E80" s="73"/>
      <c r="F80" s="73" t="s">
        <v>220</v>
      </c>
      <c r="G80" s="58"/>
    </row>
    <row r="81" spans="1:7" ht="37.5" x14ac:dyDescent="0.3">
      <c r="A81" s="39">
        <v>55</v>
      </c>
      <c r="B81" s="44" t="s">
        <v>137</v>
      </c>
      <c r="C81" s="34"/>
      <c r="D81" s="73" t="s">
        <v>220</v>
      </c>
      <c r="E81" s="73"/>
      <c r="F81" s="73" t="s">
        <v>220</v>
      </c>
    </row>
    <row r="82" spans="1:7" ht="37.5" x14ac:dyDescent="0.3">
      <c r="A82" s="39">
        <v>56</v>
      </c>
      <c r="B82" s="44" t="s">
        <v>139</v>
      </c>
      <c r="C82" s="34"/>
      <c r="D82" s="73" t="s">
        <v>220</v>
      </c>
      <c r="E82" s="73"/>
      <c r="F82" s="73" t="s">
        <v>220</v>
      </c>
      <c r="G82" s="58"/>
    </row>
    <row r="83" spans="1:7" ht="93.75" x14ac:dyDescent="0.3">
      <c r="A83" s="39">
        <v>57</v>
      </c>
      <c r="B83" s="44" t="s">
        <v>140</v>
      </c>
      <c r="C83" s="34"/>
      <c r="D83" s="73" t="s">
        <v>220</v>
      </c>
      <c r="E83" s="73"/>
      <c r="F83" s="73" t="s">
        <v>220</v>
      </c>
    </row>
    <row r="84" spans="1:7" x14ac:dyDescent="0.3">
      <c r="A84" s="39">
        <v>58</v>
      </c>
      <c r="B84" s="44" t="s">
        <v>141</v>
      </c>
      <c r="C84" s="34"/>
      <c r="D84" s="73" t="s">
        <v>220</v>
      </c>
      <c r="E84" s="73"/>
      <c r="F84" s="73" t="s">
        <v>220</v>
      </c>
      <c r="G84" s="58"/>
    </row>
    <row r="85" spans="1:7" ht="75" x14ac:dyDescent="0.3">
      <c r="A85" s="39">
        <v>59</v>
      </c>
      <c r="B85" s="44" t="s">
        <v>142</v>
      </c>
      <c r="C85" s="34"/>
      <c r="D85" s="73" t="s">
        <v>220</v>
      </c>
      <c r="E85" s="73"/>
      <c r="F85" s="73" t="s">
        <v>220</v>
      </c>
    </row>
    <row r="86" spans="1:7" s="2" customFormat="1" ht="56.25" x14ac:dyDescent="0.3">
      <c r="A86" s="39">
        <v>60</v>
      </c>
      <c r="B86" s="44" t="s">
        <v>143</v>
      </c>
      <c r="C86" s="34"/>
      <c r="D86" s="73" t="s">
        <v>220</v>
      </c>
      <c r="E86" s="73"/>
      <c r="F86" s="73" t="s">
        <v>220</v>
      </c>
      <c r="G86" s="58"/>
    </row>
    <row r="87" spans="1:7" ht="37.5" x14ac:dyDescent="0.3">
      <c r="A87" s="39">
        <v>61</v>
      </c>
      <c r="B87" s="44" t="s">
        <v>144</v>
      </c>
      <c r="C87" s="34"/>
      <c r="D87" s="73" t="s">
        <v>220</v>
      </c>
      <c r="E87" s="73"/>
      <c r="F87" s="73" t="s">
        <v>220</v>
      </c>
    </row>
    <row r="88" spans="1:7" ht="56.25" x14ac:dyDescent="0.3">
      <c r="A88" s="39">
        <v>62</v>
      </c>
      <c r="B88" s="44" t="s">
        <v>145</v>
      </c>
      <c r="C88" s="34"/>
      <c r="D88" s="73" t="s">
        <v>220</v>
      </c>
      <c r="E88" s="73"/>
      <c r="F88" s="73" t="s">
        <v>220</v>
      </c>
      <c r="G88" s="58"/>
    </row>
    <row r="89" spans="1:7" ht="150" x14ac:dyDescent="0.3">
      <c r="A89" s="39">
        <v>63</v>
      </c>
      <c r="B89" s="44" t="s">
        <v>146</v>
      </c>
      <c r="C89" s="34"/>
      <c r="D89" s="73" t="s">
        <v>220</v>
      </c>
      <c r="E89" s="73"/>
      <c r="F89" s="73" t="s">
        <v>220</v>
      </c>
    </row>
    <row r="90" spans="1:7" ht="37.5" x14ac:dyDescent="0.3">
      <c r="A90" s="39">
        <v>64</v>
      </c>
      <c r="B90" s="44" t="s">
        <v>147</v>
      </c>
      <c r="C90" s="34"/>
      <c r="D90" s="73" t="s">
        <v>220</v>
      </c>
      <c r="E90" s="73"/>
      <c r="F90" s="73" t="s">
        <v>220</v>
      </c>
      <c r="G90" s="58"/>
    </row>
    <row r="91" spans="1:7" ht="37.5" x14ac:dyDescent="0.3">
      <c r="A91" s="39">
        <v>65</v>
      </c>
      <c r="B91" s="44" t="s">
        <v>148</v>
      </c>
      <c r="C91" s="34"/>
      <c r="D91" s="73" t="s">
        <v>220</v>
      </c>
      <c r="E91" s="73"/>
      <c r="F91" s="73" t="s">
        <v>220</v>
      </c>
    </row>
    <row r="92" spans="1:7" ht="41.25" customHeight="1" x14ac:dyDescent="0.3">
      <c r="A92" s="39">
        <v>66</v>
      </c>
      <c r="B92" s="44" t="s">
        <v>149</v>
      </c>
      <c r="C92" s="34"/>
      <c r="D92" s="73" t="s">
        <v>220</v>
      </c>
      <c r="E92" s="73"/>
      <c r="F92" s="73" t="s">
        <v>220</v>
      </c>
      <c r="G92" s="58"/>
    </row>
    <row r="93" spans="1:7" s="67" customFormat="1" ht="39" x14ac:dyDescent="0.35">
      <c r="A93" s="106" t="s">
        <v>82</v>
      </c>
      <c r="B93" s="65" t="s">
        <v>159</v>
      </c>
      <c r="C93" s="66">
        <v>7</v>
      </c>
      <c r="D93" s="66">
        <v>6</v>
      </c>
      <c r="E93" s="66">
        <v>0</v>
      </c>
      <c r="F93" s="66">
        <v>6</v>
      </c>
    </row>
    <row r="94" spans="1:7" ht="56.25" x14ac:dyDescent="0.3">
      <c r="A94" s="39">
        <v>67</v>
      </c>
      <c r="B94" s="44" t="s">
        <v>150</v>
      </c>
      <c r="C94" s="34"/>
      <c r="D94" s="73" t="s">
        <v>220</v>
      </c>
      <c r="E94" s="73"/>
      <c r="F94" s="73" t="s">
        <v>220</v>
      </c>
    </row>
    <row r="95" spans="1:7" ht="93.75" x14ac:dyDescent="0.3">
      <c r="A95" s="39">
        <v>68</v>
      </c>
      <c r="B95" s="44" t="s">
        <v>152</v>
      </c>
      <c r="C95" s="34"/>
      <c r="D95" s="73" t="s">
        <v>220</v>
      </c>
      <c r="E95" s="73" t="s">
        <v>29</v>
      </c>
      <c r="F95" s="73" t="s">
        <v>220</v>
      </c>
    </row>
    <row r="96" spans="1:7" ht="75" x14ac:dyDescent="0.3">
      <c r="A96" s="39">
        <v>69</v>
      </c>
      <c r="B96" s="44" t="s">
        <v>153</v>
      </c>
      <c r="C96" s="34"/>
      <c r="D96" s="73" t="s">
        <v>220</v>
      </c>
      <c r="E96" s="73"/>
      <c r="F96" s="73" t="s">
        <v>220</v>
      </c>
    </row>
    <row r="97" spans="1:8" ht="37.5" x14ac:dyDescent="0.3">
      <c r="A97" s="39">
        <v>70</v>
      </c>
      <c r="B97" s="44" t="s">
        <v>154</v>
      </c>
      <c r="C97" s="34"/>
      <c r="D97" s="73" t="s">
        <v>220</v>
      </c>
      <c r="E97" s="73"/>
      <c r="F97" s="73" t="s">
        <v>220</v>
      </c>
    </row>
    <row r="98" spans="1:8" ht="37.5" x14ac:dyDescent="0.3">
      <c r="A98" s="39">
        <v>71</v>
      </c>
      <c r="B98" s="44" t="s">
        <v>155</v>
      </c>
      <c r="C98" s="34"/>
      <c r="D98" s="73" t="s">
        <v>220</v>
      </c>
      <c r="E98" s="73"/>
      <c r="F98" s="73" t="s">
        <v>220</v>
      </c>
    </row>
    <row r="99" spans="1:8" s="2" customFormat="1" ht="37.5" x14ac:dyDescent="0.3">
      <c r="A99" s="39">
        <v>72</v>
      </c>
      <c r="B99" s="44" t="s">
        <v>156</v>
      </c>
      <c r="C99" s="34"/>
      <c r="D99" s="73" t="s">
        <v>220</v>
      </c>
      <c r="E99" s="73"/>
      <c r="F99" s="73" t="s">
        <v>220</v>
      </c>
      <c r="G99" s="1"/>
    </row>
    <row r="100" spans="1:8" s="58" customFormat="1" ht="39" x14ac:dyDescent="0.3">
      <c r="A100" s="107" t="s">
        <v>82</v>
      </c>
      <c r="B100" s="65" t="s">
        <v>158</v>
      </c>
      <c r="C100" s="66">
        <v>1</v>
      </c>
      <c r="D100" s="66">
        <v>1</v>
      </c>
      <c r="E100" s="66">
        <v>0</v>
      </c>
      <c r="F100" s="66">
        <v>1</v>
      </c>
      <c r="G100" s="66"/>
    </row>
    <row r="101" spans="1:8" ht="37.5" x14ac:dyDescent="0.3">
      <c r="A101" s="68">
        <v>73</v>
      </c>
      <c r="B101" s="44" t="s">
        <v>157</v>
      </c>
      <c r="C101" s="34"/>
      <c r="D101" s="73" t="s">
        <v>220</v>
      </c>
      <c r="E101" s="73"/>
      <c r="F101" s="73" t="s">
        <v>220</v>
      </c>
    </row>
    <row r="102" spans="1:8" s="28" customFormat="1" ht="37.5" x14ac:dyDescent="0.3">
      <c r="A102" s="82" t="s">
        <v>52</v>
      </c>
      <c r="B102" s="108" t="s">
        <v>263</v>
      </c>
      <c r="C102" s="23">
        <v>7</v>
      </c>
      <c r="D102" s="23">
        <v>5</v>
      </c>
      <c r="E102" s="23"/>
      <c r="F102" s="23">
        <v>5</v>
      </c>
      <c r="G102" s="28">
        <v>7</v>
      </c>
      <c r="H102" s="28">
        <v>5</v>
      </c>
    </row>
    <row r="103" spans="1:8" ht="19.5" x14ac:dyDescent="0.35">
      <c r="A103" s="68" t="s">
        <v>82</v>
      </c>
      <c r="B103" s="50" t="s">
        <v>160</v>
      </c>
      <c r="C103" s="109">
        <v>3</v>
      </c>
      <c r="D103" s="109">
        <v>1</v>
      </c>
      <c r="E103" s="109"/>
      <c r="F103" s="109">
        <v>1</v>
      </c>
    </row>
    <row r="104" spans="1:8" x14ac:dyDescent="0.3">
      <c r="A104" s="110">
        <v>74</v>
      </c>
      <c r="B104" s="44" t="s">
        <v>163</v>
      </c>
      <c r="C104" s="110"/>
      <c r="D104" s="111" t="s">
        <v>220</v>
      </c>
      <c r="E104" s="111"/>
      <c r="F104" s="111" t="s">
        <v>220</v>
      </c>
    </row>
    <row r="105" spans="1:8" s="112" customFormat="1" ht="19.5" x14ac:dyDescent="0.35">
      <c r="A105" s="109" t="s">
        <v>82</v>
      </c>
      <c r="B105" s="65" t="s">
        <v>164</v>
      </c>
      <c r="C105" s="62">
        <v>3</v>
      </c>
      <c r="D105" s="62">
        <v>3</v>
      </c>
      <c r="E105" s="62"/>
      <c r="F105" s="62">
        <v>3</v>
      </c>
    </row>
    <row r="106" spans="1:8" ht="37.5" x14ac:dyDescent="0.3">
      <c r="A106" s="110">
        <v>75</v>
      </c>
      <c r="B106" s="44" t="s">
        <v>165</v>
      </c>
      <c r="C106" s="113"/>
      <c r="D106" s="73" t="s">
        <v>220</v>
      </c>
      <c r="E106" s="73"/>
      <c r="F106" s="73" t="s">
        <v>220</v>
      </c>
    </row>
    <row r="107" spans="1:8" ht="37.5" x14ac:dyDescent="0.3">
      <c r="A107" s="110">
        <v>76</v>
      </c>
      <c r="B107" s="44" t="s">
        <v>166</v>
      </c>
      <c r="C107" s="114"/>
      <c r="D107" s="73" t="s">
        <v>220</v>
      </c>
      <c r="E107" s="73"/>
      <c r="F107" s="73" t="s">
        <v>220</v>
      </c>
    </row>
    <row r="108" spans="1:8" s="2" customFormat="1" ht="37.5" x14ac:dyDescent="0.3">
      <c r="A108" s="110">
        <v>77</v>
      </c>
      <c r="B108" s="44" t="s">
        <v>167</v>
      </c>
      <c r="C108" s="32"/>
      <c r="D108" s="73" t="s">
        <v>220</v>
      </c>
      <c r="E108" s="73"/>
      <c r="F108" s="73" t="s">
        <v>220</v>
      </c>
    </row>
    <row r="109" spans="1:8" s="67" customFormat="1" ht="19.5" x14ac:dyDescent="0.35">
      <c r="A109" s="109" t="s">
        <v>82</v>
      </c>
      <c r="B109" s="65" t="s">
        <v>168</v>
      </c>
      <c r="C109" s="115">
        <v>1</v>
      </c>
      <c r="D109" s="115">
        <v>1</v>
      </c>
      <c r="E109" s="115"/>
      <c r="F109" s="115">
        <v>1</v>
      </c>
    </row>
    <row r="110" spans="1:8" x14ac:dyDescent="0.3">
      <c r="A110" s="110">
        <v>78</v>
      </c>
      <c r="B110" s="56" t="s">
        <v>169</v>
      </c>
      <c r="C110" s="77"/>
      <c r="D110" s="73" t="s">
        <v>220</v>
      </c>
      <c r="E110" s="73"/>
      <c r="F110" s="73" t="s">
        <v>220</v>
      </c>
    </row>
    <row r="111" spans="1:8" s="28" customFormat="1" ht="19.5" x14ac:dyDescent="0.35">
      <c r="A111" s="116" t="s">
        <v>53</v>
      </c>
      <c r="B111" s="69" t="s">
        <v>264</v>
      </c>
      <c r="C111" s="116">
        <v>5</v>
      </c>
      <c r="D111" s="117">
        <v>5</v>
      </c>
      <c r="E111" s="117">
        <v>5</v>
      </c>
      <c r="F111" s="117"/>
      <c r="G111" s="28">
        <v>5</v>
      </c>
      <c r="H111" s="28">
        <v>5</v>
      </c>
    </row>
    <row r="112" spans="1:8" ht="37.5" x14ac:dyDescent="0.3">
      <c r="A112" s="110">
        <v>79</v>
      </c>
      <c r="B112" s="44" t="s">
        <v>173</v>
      </c>
      <c r="C112" s="110"/>
      <c r="D112" s="73" t="s">
        <v>220</v>
      </c>
      <c r="E112" s="73"/>
      <c r="F112" s="73" t="s">
        <v>220</v>
      </c>
    </row>
    <row r="113" spans="1:8" x14ac:dyDescent="0.3">
      <c r="A113" s="110">
        <v>80</v>
      </c>
      <c r="B113" s="44" t="s">
        <v>174</v>
      </c>
      <c r="C113" s="110"/>
      <c r="D113" s="73" t="s">
        <v>220</v>
      </c>
      <c r="E113" s="73"/>
      <c r="F113" s="73" t="s">
        <v>220</v>
      </c>
    </row>
    <row r="114" spans="1:8" ht="37.5" x14ac:dyDescent="0.3">
      <c r="A114" s="110">
        <v>81</v>
      </c>
      <c r="B114" s="44" t="s">
        <v>175</v>
      </c>
      <c r="C114" s="110"/>
      <c r="D114" s="73" t="s">
        <v>220</v>
      </c>
      <c r="E114" s="73"/>
      <c r="F114" s="73" t="s">
        <v>220</v>
      </c>
    </row>
    <row r="115" spans="1:8" ht="37.5" x14ac:dyDescent="0.3">
      <c r="A115" s="110">
        <v>82</v>
      </c>
      <c r="B115" s="44" t="s">
        <v>176</v>
      </c>
      <c r="C115" s="110"/>
      <c r="D115" s="73" t="s">
        <v>220</v>
      </c>
      <c r="E115" s="73"/>
      <c r="F115" s="73" t="s">
        <v>220</v>
      </c>
    </row>
    <row r="116" spans="1:8" ht="56.25" x14ac:dyDescent="0.3">
      <c r="A116" s="110">
        <v>83</v>
      </c>
      <c r="B116" s="44" t="s">
        <v>177</v>
      </c>
      <c r="C116" s="110"/>
      <c r="D116" s="73" t="s">
        <v>220</v>
      </c>
      <c r="E116" s="73"/>
      <c r="F116" s="73" t="s">
        <v>220</v>
      </c>
    </row>
    <row r="117" spans="1:8" s="28" customFormat="1" ht="37.5" customHeight="1" x14ac:dyDescent="0.3">
      <c r="A117" s="116" t="s">
        <v>178</v>
      </c>
      <c r="B117" s="70" t="s">
        <v>265</v>
      </c>
      <c r="C117" s="116">
        <v>12</v>
      </c>
      <c r="D117" s="116">
        <v>12</v>
      </c>
      <c r="E117" s="116"/>
      <c r="F117" s="116">
        <v>12</v>
      </c>
      <c r="G117" s="28">
        <v>12</v>
      </c>
      <c r="H117" s="28">
        <v>12</v>
      </c>
    </row>
    <row r="118" spans="1:8" s="67" customFormat="1" ht="19.5" x14ac:dyDescent="0.35">
      <c r="A118" s="109" t="s">
        <v>82</v>
      </c>
      <c r="B118" s="65" t="s">
        <v>266</v>
      </c>
      <c r="C118" s="66">
        <v>3</v>
      </c>
      <c r="D118" s="109">
        <v>3</v>
      </c>
      <c r="E118" s="109">
        <v>0</v>
      </c>
      <c r="F118" s="109">
        <v>3</v>
      </c>
    </row>
    <row r="119" spans="1:8" ht="112.5" x14ac:dyDescent="0.3">
      <c r="A119" s="110">
        <v>84</v>
      </c>
      <c r="B119" s="44" t="s">
        <v>235</v>
      </c>
      <c r="C119" s="44"/>
      <c r="D119" s="73" t="s">
        <v>220</v>
      </c>
      <c r="E119" s="73"/>
      <c r="F119" s="73" t="s">
        <v>220</v>
      </c>
    </row>
    <row r="120" spans="1:8" ht="75" x14ac:dyDescent="0.3">
      <c r="A120" s="110">
        <v>85</v>
      </c>
      <c r="B120" s="44" t="s">
        <v>179</v>
      </c>
      <c r="C120" s="44"/>
      <c r="D120" s="73" t="s">
        <v>220</v>
      </c>
      <c r="E120" s="73"/>
      <c r="F120" s="73" t="s">
        <v>220</v>
      </c>
    </row>
    <row r="121" spans="1:8" ht="56.25" x14ac:dyDescent="0.3">
      <c r="A121" s="110">
        <v>86</v>
      </c>
      <c r="B121" s="52" t="s">
        <v>180</v>
      </c>
      <c r="C121" s="52"/>
      <c r="D121" s="73" t="s">
        <v>220</v>
      </c>
      <c r="E121" s="73"/>
      <c r="F121" s="73" t="s">
        <v>220</v>
      </c>
    </row>
    <row r="122" spans="1:8" s="67" customFormat="1" ht="19.5" x14ac:dyDescent="0.35">
      <c r="A122" s="109" t="s">
        <v>82</v>
      </c>
      <c r="B122" s="65" t="s">
        <v>267</v>
      </c>
      <c r="C122" s="66">
        <v>5</v>
      </c>
      <c r="D122" s="74">
        <v>5</v>
      </c>
      <c r="E122" s="74">
        <v>0</v>
      </c>
      <c r="F122" s="74">
        <v>5</v>
      </c>
    </row>
    <row r="123" spans="1:8" ht="37.5" x14ac:dyDescent="0.3">
      <c r="A123" s="110">
        <v>87</v>
      </c>
      <c r="B123" s="44" t="s">
        <v>181</v>
      </c>
      <c r="C123" s="44"/>
      <c r="D123" s="73" t="s">
        <v>220</v>
      </c>
      <c r="E123" s="73"/>
      <c r="F123" s="73" t="s">
        <v>220</v>
      </c>
    </row>
    <row r="124" spans="1:8" ht="37.5" x14ac:dyDescent="0.3">
      <c r="A124" s="110">
        <v>88</v>
      </c>
      <c r="B124" s="44" t="s">
        <v>182</v>
      </c>
      <c r="C124" s="44"/>
      <c r="D124" s="73" t="s">
        <v>220</v>
      </c>
      <c r="E124" s="73"/>
      <c r="F124" s="73" t="s">
        <v>220</v>
      </c>
    </row>
    <row r="125" spans="1:8" ht="37.5" x14ac:dyDescent="0.3">
      <c r="A125" s="110">
        <v>89</v>
      </c>
      <c r="B125" s="44" t="s">
        <v>183</v>
      </c>
      <c r="C125" s="44"/>
      <c r="D125" s="73" t="s">
        <v>220</v>
      </c>
      <c r="E125" s="73"/>
      <c r="F125" s="73" t="s">
        <v>220</v>
      </c>
    </row>
    <row r="126" spans="1:8" ht="75" x14ac:dyDescent="0.3">
      <c r="A126" s="110">
        <v>90</v>
      </c>
      <c r="B126" s="44" t="s">
        <v>184</v>
      </c>
      <c r="C126" s="44"/>
      <c r="D126" s="73" t="s">
        <v>220</v>
      </c>
      <c r="E126" s="73"/>
      <c r="F126" s="73" t="s">
        <v>220</v>
      </c>
    </row>
    <row r="127" spans="1:8" ht="93.75" x14ac:dyDescent="0.3">
      <c r="A127" s="110">
        <v>91</v>
      </c>
      <c r="B127" s="52" t="s">
        <v>237</v>
      </c>
      <c r="C127" s="52"/>
      <c r="D127" s="73" t="s">
        <v>220</v>
      </c>
      <c r="E127" s="73"/>
      <c r="F127" s="73" t="s">
        <v>220</v>
      </c>
    </row>
    <row r="128" spans="1:8" s="67" customFormat="1" ht="19.5" x14ac:dyDescent="0.35">
      <c r="A128" s="109" t="s">
        <v>82</v>
      </c>
      <c r="B128" s="65" t="s">
        <v>268</v>
      </c>
      <c r="C128" s="66">
        <v>1</v>
      </c>
      <c r="D128" s="74">
        <v>1</v>
      </c>
      <c r="E128" s="74"/>
      <c r="F128" s="74">
        <v>1</v>
      </c>
    </row>
    <row r="129" spans="1:8" x14ac:dyDescent="0.3">
      <c r="A129" s="110">
        <v>92</v>
      </c>
      <c r="B129" s="44" t="s">
        <v>185</v>
      </c>
      <c r="C129" s="34"/>
      <c r="D129" s="73" t="s">
        <v>220</v>
      </c>
      <c r="E129" s="73"/>
      <c r="F129" s="73" t="s">
        <v>220</v>
      </c>
    </row>
    <row r="130" spans="1:8" s="67" customFormat="1" ht="19.5" x14ac:dyDescent="0.35">
      <c r="A130" s="109" t="s">
        <v>82</v>
      </c>
      <c r="B130" s="65" t="s">
        <v>269</v>
      </c>
      <c r="C130" s="66">
        <v>1</v>
      </c>
      <c r="D130" s="74">
        <v>1</v>
      </c>
      <c r="E130" s="74"/>
      <c r="F130" s="74">
        <v>1</v>
      </c>
    </row>
    <row r="131" spans="1:8" ht="37.5" x14ac:dyDescent="0.3">
      <c r="A131" s="110">
        <v>93</v>
      </c>
      <c r="B131" s="44" t="s">
        <v>186</v>
      </c>
      <c r="C131" s="44"/>
      <c r="D131" s="73" t="s">
        <v>220</v>
      </c>
      <c r="E131" s="73"/>
      <c r="F131" s="73" t="s">
        <v>220</v>
      </c>
    </row>
    <row r="132" spans="1:8" s="67" customFormat="1" ht="19.5" x14ac:dyDescent="0.35">
      <c r="A132" s="109" t="s">
        <v>82</v>
      </c>
      <c r="B132" s="65" t="s">
        <v>187</v>
      </c>
      <c r="C132" s="66">
        <v>1</v>
      </c>
      <c r="D132" s="74">
        <v>1</v>
      </c>
      <c r="E132" s="74"/>
      <c r="F132" s="74">
        <v>1</v>
      </c>
    </row>
    <row r="133" spans="1:8" s="2" customFormat="1" ht="56.25" x14ac:dyDescent="0.3">
      <c r="A133" s="92">
        <v>94</v>
      </c>
      <c r="B133" s="44" t="s">
        <v>188</v>
      </c>
      <c r="C133" s="44"/>
      <c r="D133" s="73" t="s">
        <v>220</v>
      </c>
      <c r="E133" s="73"/>
      <c r="F133" s="73" t="s">
        <v>220</v>
      </c>
    </row>
    <row r="134" spans="1:8" s="119" customFormat="1" ht="37.5" customHeight="1" x14ac:dyDescent="0.35">
      <c r="A134" s="118" t="s">
        <v>82</v>
      </c>
      <c r="B134" s="65" t="s">
        <v>270</v>
      </c>
      <c r="C134" s="66">
        <v>1</v>
      </c>
      <c r="D134" s="66">
        <v>1</v>
      </c>
      <c r="E134" s="66"/>
      <c r="F134" s="66">
        <v>1</v>
      </c>
    </row>
    <row r="135" spans="1:8" ht="37.5" x14ac:dyDescent="0.3">
      <c r="A135" s="11">
        <v>95</v>
      </c>
      <c r="B135" s="52" t="s">
        <v>189</v>
      </c>
      <c r="C135" s="44"/>
      <c r="D135" s="73" t="s">
        <v>220</v>
      </c>
      <c r="E135" s="73"/>
      <c r="F135" s="73" t="s">
        <v>220</v>
      </c>
    </row>
    <row r="136" spans="1:8" s="28" customFormat="1" x14ac:dyDescent="0.3">
      <c r="A136" s="116" t="s">
        <v>200</v>
      </c>
      <c r="B136" s="80" t="s">
        <v>271</v>
      </c>
      <c r="C136" s="81">
        <v>7</v>
      </c>
      <c r="D136" s="82">
        <v>3</v>
      </c>
      <c r="E136" s="82"/>
      <c r="F136" s="82">
        <v>3</v>
      </c>
      <c r="G136" s="28">
        <v>7</v>
      </c>
      <c r="H136" s="28">
        <v>3</v>
      </c>
    </row>
    <row r="137" spans="1:8" s="67" customFormat="1" ht="19.5" x14ac:dyDescent="0.35">
      <c r="A137" s="75" t="s">
        <v>82</v>
      </c>
      <c r="B137" s="65" t="s">
        <v>190</v>
      </c>
      <c r="C137" s="66">
        <v>1</v>
      </c>
      <c r="D137" s="74">
        <v>1</v>
      </c>
      <c r="E137" s="74"/>
      <c r="F137" s="74">
        <v>1</v>
      </c>
    </row>
    <row r="138" spans="1:8" x14ac:dyDescent="0.3">
      <c r="A138" s="11">
        <v>96</v>
      </c>
      <c r="B138" s="44" t="s">
        <v>191</v>
      </c>
      <c r="C138" s="34"/>
      <c r="D138" s="73" t="s">
        <v>220</v>
      </c>
      <c r="E138" s="73"/>
      <c r="F138" s="73" t="s">
        <v>220</v>
      </c>
    </row>
    <row r="139" spans="1:8" s="67" customFormat="1" ht="19.5" x14ac:dyDescent="0.35">
      <c r="A139" s="75" t="s">
        <v>82</v>
      </c>
      <c r="B139" s="65" t="s">
        <v>192</v>
      </c>
      <c r="C139" s="66">
        <v>1</v>
      </c>
      <c r="D139" s="74">
        <v>1</v>
      </c>
      <c r="E139" s="74"/>
      <c r="F139" s="74">
        <v>1</v>
      </c>
    </row>
    <row r="140" spans="1:8" x14ac:dyDescent="0.3">
      <c r="A140" s="11">
        <v>97</v>
      </c>
      <c r="B140" s="44" t="s">
        <v>193</v>
      </c>
      <c r="C140" s="34"/>
      <c r="D140" s="73" t="s">
        <v>220</v>
      </c>
      <c r="E140" s="73"/>
      <c r="F140" s="73" t="s">
        <v>220</v>
      </c>
    </row>
    <row r="141" spans="1:8" s="58" customFormat="1" ht="39" x14ac:dyDescent="0.3">
      <c r="A141" s="120" t="s">
        <v>82</v>
      </c>
      <c r="B141" s="65" t="s">
        <v>196</v>
      </c>
      <c r="C141" s="66">
        <v>3</v>
      </c>
      <c r="D141" s="66">
        <v>1</v>
      </c>
      <c r="E141" s="66"/>
      <c r="F141" s="66">
        <v>1</v>
      </c>
    </row>
    <row r="142" spans="1:8" x14ac:dyDescent="0.3">
      <c r="A142" s="11">
        <v>98</v>
      </c>
      <c r="B142" s="44" t="s">
        <v>198</v>
      </c>
      <c r="C142" s="17"/>
      <c r="D142" s="73" t="s">
        <v>220</v>
      </c>
      <c r="E142" s="73"/>
      <c r="F142" s="73" t="s">
        <v>220</v>
      </c>
    </row>
    <row r="143" spans="1:8" s="90" customFormat="1" x14ac:dyDescent="0.3">
      <c r="A143" s="83" t="s">
        <v>225</v>
      </c>
      <c r="B143" s="80" t="s">
        <v>273</v>
      </c>
      <c r="C143" s="83">
        <v>2</v>
      </c>
      <c r="D143" s="83">
        <v>2</v>
      </c>
      <c r="E143" s="83"/>
      <c r="F143" s="83">
        <v>2</v>
      </c>
      <c r="G143" s="90">
        <v>2</v>
      </c>
      <c r="H143" s="90">
        <v>2</v>
      </c>
    </row>
    <row r="144" spans="1:8" s="121" customFormat="1" ht="19.5" x14ac:dyDescent="0.3">
      <c r="A144" s="85" t="s">
        <v>82</v>
      </c>
      <c r="B144" s="84" t="s">
        <v>202</v>
      </c>
      <c r="C144" s="85">
        <v>1</v>
      </c>
      <c r="D144" s="87">
        <v>1</v>
      </c>
      <c r="E144" s="87"/>
      <c r="F144" s="87">
        <v>1</v>
      </c>
    </row>
    <row r="145" spans="1:8" x14ac:dyDescent="0.3">
      <c r="A145" s="157">
        <v>99</v>
      </c>
      <c r="B145" s="44" t="s">
        <v>203</v>
      </c>
      <c r="C145" s="10"/>
      <c r="D145" s="6" t="s">
        <v>220</v>
      </c>
      <c r="E145" s="6"/>
      <c r="F145" s="6" t="s">
        <v>220</v>
      </c>
    </row>
    <row r="146" spans="1:8" s="58" customFormat="1" ht="19.5" x14ac:dyDescent="0.3">
      <c r="A146" s="6" t="s">
        <v>82</v>
      </c>
      <c r="B146" s="65" t="s">
        <v>275</v>
      </c>
      <c r="C146" s="86">
        <v>1</v>
      </c>
      <c r="D146" s="6">
        <v>1</v>
      </c>
      <c r="E146" s="6"/>
      <c r="F146" s="6">
        <v>1</v>
      </c>
    </row>
    <row r="147" spans="1:8" x14ac:dyDescent="0.3">
      <c r="A147" s="157">
        <v>100</v>
      </c>
      <c r="B147" s="44" t="s">
        <v>256</v>
      </c>
      <c r="C147" s="71"/>
      <c r="D147" s="6" t="s">
        <v>220</v>
      </c>
      <c r="E147" s="6"/>
      <c r="F147" s="6" t="s">
        <v>220</v>
      </c>
    </row>
    <row r="148" spans="1:8" s="90" customFormat="1" x14ac:dyDescent="0.3">
      <c r="A148" s="83" t="s">
        <v>206</v>
      </c>
      <c r="B148" s="80" t="s">
        <v>276</v>
      </c>
      <c r="C148" s="83">
        <v>1</v>
      </c>
      <c r="D148" s="83">
        <v>1</v>
      </c>
      <c r="E148" s="83"/>
      <c r="F148" s="83">
        <v>1</v>
      </c>
      <c r="G148" s="90">
        <v>1</v>
      </c>
      <c r="H148" s="90">
        <v>1</v>
      </c>
    </row>
    <row r="149" spans="1:8" ht="37.5" x14ac:dyDescent="0.3">
      <c r="A149" s="157">
        <v>101</v>
      </c>
      <c r="B149" s="44" t="s">
        <v>205</v>
      </c>
      <c r="C149" s="71"/>
      <c r="D149" s="6" t="s">
        <v>220</v>
      </c>
      <c r="E149" s="6"/>
      <c r="F149" s="6" t="s">
        <v>220</v>
      </c>
    </row>
    <row r="150" spans="1:8" s="90" customFormat="1" ht="44.25" customHeight="1" x14ac:dyDescent="0.3">
      <c r="A150" s="83" t="s">
        <v>226</v>
      </c>
      <c r="B150" s="80" t="s">
        <v>277</v>
      </c>
      <c r="C150" s="83">
        <v>3</v>
      </c>
      <c r="D150" s="83">
        <v>3</v>
      </c>
      <c r="E150" s="83"/>
      <c r="F150" s="83">
        <v>3</v>
      </c>
      <c r="G150" s="90">
        <v>3</v>
      </c>
      <c r="H150" s="90">
        <v>3</v>
      </c>
    </row>
    <row r="151" spans="1:8" x14ac:dyDescent="0.3">
      <c r="A151" s="157">
        <v>102</v>
      </c>
      <c r="B151" s="16" t="s">
        <v>244</v>
      </c>
      <c r="C151" s="71"/>
      <c r="D151" s="6" t="s">
        <v>220</v>
      </c>
      <c r="E151" s="6"/>
      <c r="F151" s="6" t="s">
        <v>220</v>
      </c>
    </row>
    <row r="152" spans="1:8" x14ac:dyDescent="0.3">
      <c r="A152" s="157">
        <v>103</v>
      </c>
      <c r="B152" s="16" t="s">
        <v>245</v>
      </c>
      <c r="C152" s="71"/>
      <c r="D152" s="6" t="s">
        <v>220</v>
      </c>
      <c r="E152" s="6"/>
      <c r="F152" s="6" t="s">
        <v>220</v>
      </c>
    </row>
    <row r="153" spans="1:8" x14ac:dyDescent="0.3">
      <c r="A153" s="157">
        <v>104</v>
      </c>
      <c r="B153" s="16" t="s">
        <v>246</v>
      </c>
      <c r="C153" s="71"/>
      <c r="D153" s="6" t="s">
        <v>220</v>
      </c>
      <c r="E153" s="6"/>
      <c r="F153" s="6" t="s">
        <v>220</v>
      </c>
    </row>
    <row r="154" spans="1:8" s="90" customFormat="1" ht="36.75" customHeight="1" x14ac:dyDescent="0.3">
      <c r="A154" s="83" t="s">
        <v>247</v>
      </c>
      <c r="B154" s="80" t="s">
        <v>278</v>
      </c>
      <c r="C154" s="83">
        <v>2</v>
      </c>
      <c r="D154" s="83">
        <v>2</v>
      </c>
      <c r="E154" s="83"/>
      <c r="F154" s="83">
        <v>2</v>
      </c>
      <c r="G154" s="90">
        <v>2</v>
      </c>
      <c r="H154" s="90">
        <v>2</v>
      </c>
    </row>
    <row r="155" spans="1:8" ht="33" x14ac:dyDescent="0.3">
      <c r="A155" s="157">
        <v>105</v>
      </c>
      <c r="B155" s="16" t="s">
        <v>248</v>
      </c>
      <c r="C155" s="71"/>
      <c r="D155" s="6" t="s">
        <v>220</v>
      </c>
      <c r="E155" s="6"/>
      <c r="F155" s="6" t="s">
        <v>220</v>
      </c>
    </row>
    <row r="156" spans="1:8" ht="49.5" x14ac:dyDescent="0.3">
      <c r="A156" s="157">
        <v>106</v>
      </c>
      <c r="B156" s="16" t="s">
        <v>249</v>
      </c>
      <c r="C156" s="71"/>
      <c r="D156" s="6" t="s">
        <v>220</v>
      </c>
      <c r="E156" s="6"/>
      <c r="F156" s="6" t="s">
        <v>220</v>
      </c>
    </row>
    <row r="157" spans="1:8" ht="33.75" customHeight="1" x14ac:dyDescent="0.3">
      <c r="A157" s="21"/>
      <c r="B157" s="50" t="s">
        <v>279</v>
      </c>
      <c r="C157" s="21">
        <v>142</v>
      </c>
      <c r="D157" s="21">
        <v>106</v>
      </c>
      <c r="E157" s="21"/>
      <c r="F157" s="21">
        <v>106</v>
      </c>
      <c r="G157" s="1">
        <f>SUM(G9:G156)</f>
        <v>142</v>
      </c>
      <c r="H157" s="1">
        <f>SUM(H9:H156)</f>
        <v>106</v>
      </c>
    </row>
    <row r="158" spans="1:8" x14ac:dyDescent="0.3">
      <c r="F158" s="1">
        <f>C157-D157</f>
        <v>36</v>
      </c>
    </row>
  </sheetData>
  <mergeCells count="10">
    <mergeCell ref="A1:B1"/>
    <mergeCell ref="A2:B2"/>
    <mergeCell ref="A6:A7"/>
    <mergeCell ref="B6:B7"/>
    <mergeCell ref="C6:C7"/>
    <mergeCell ref="D6:D7"/>
    <mergeCell ref="E6:F6"/>
    <mergeCell ref="A3:F3"/>
    <mergeCell ref="A4:F4"/>
    <mergeCell ref="A5:F5"/>
  </mergeCells>
  <pageMargins left="0.5" right="0.18" top="0.41" bottom="0.2" header="0.3" footer="0.21"/>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Biểu thực hiện rà soát</vt:lpstr>
      <vt:lpstr>Biểu TT Không phát sinh hồ sơ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2022-07-19T01:07:43Z</cp:lastPrinted>
  <dcterms:created xsi:type="dcterms:W3CDTF">1996-10-14T23:33:28Z</dcterms:created>
  <dcterms:modified xsi:type="dcterms:W3CDTF">2022-07-19T01:07:57Z</dcterms:modified>
</cp:coreProperties>
</file>